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tabRatio="623" activeTab="13"/>
  </bookViews>
  <sheets>
    <sheet name="русский язык ЕГЭ" sheetId="1" r:id="rId1"/>
    <sheet name="усп РЯ ЕГЭ" sheetId="10" r:id="rId2"/>
    <sheet name="математика ПРОФ ЕГЭ" sheetId="2" r:id="rId3"/>
    <sheet name="усп МАТ ПРОФ ЕГЭ" sheetId="12" r:id="rId4"/>
    <sheet name="МАТ БАЗ ЕГЭ" sheetId="13" r:id="rId5"/>
    <sheet name="успеваемость ЕГЭ общая" sheetId="3" r:id="rId6"/>
    <sheet name="успеваемость общая" sheetId="4" r:id="rId7"/>
    <sheet name="качество общая" sheetId="5" r:id="rId8"/>
    <sheet name="русский ГИА9" sheetId="6" r:id="rId9"/>
    <sheet name="УСП РУС ГИА9" sheetId="14" r:id="rId10"/>
    <sheet name="математика ГИА9" sheetId="7" r:id="rId11"/>
    <sheet name="УСП МАТ ГИА9 " sheetId="8" r:id="rId12"/>
    <sheet name="УСП ГИА9" sheetId="15" r:id="rId13"/>
    <sheet name="Обществ ГИА9" sheetId="16" r:id="rId14"/>
    <sheet name="Геогр ГИА9" sheetId="21" r:id="rId15"/>
    <sheet name="Биол Гиа9" sheetId="22" r:id="rId16"/>
    <sheet name="ИНФ ГИА9" sheetId="17" r:id="rId17"/>
    <sheet name="ХИМ ГИА9" sheetId="18" r:id="rId18"/>
    <sheet name="Лит ГИА9" sheetId="19" r:id="rId19"/>
    <sheet name="Англ яз ГИА9" sheetId="20" r:id="rId20"/>
    <sheet name="ФИЗ ГИА9" sheetId="23" r:id="rId21"/>
    <sheet name="ИСТ ГИА9" sheetId="24" r:id="rId22"/>
    <sheet name="ОБЩ ЕГЭ" sheetId="25" r:id="rId23"/>
    <sheet name="БИОЛ ЕГЭ" sheetId="26" r:id="rId24"/>
    <sheet name="АНГЛ ЕГЭ" sheetId="27" r:id="rId25"/>
    <sheet name="ИСТ ЕГЭ" sheetId="28" r:id="rId26"/>
    <sheet name="ИНФ ЕГЭ" sheetId="29" r:id="rId27"/>
    <sheet name="ФИЗ ЕГЭ" sheetId="30" r:id="rId28"/>
    <sheet name="Хим ЕГЭ" sheetId="31" r:id="rId29"/>
    <sheet name="ЛИТ ЕГЭ" sheetId="32" r:id="rId30"/>
    <sheet name="ГЕОГР ЕГЭ" sheetId="33" r:id="rId31"/>
  </sheets>
  <calcPr calcId="145621"/>
</workbook>
</file>

<file path=xl/calcChain.xml><?xml version="1.0" encoding="utf-8"?>
<calcChain xmlns="http://schemas.openxmlformats.org/spreadsheetml/2006/main">
  <c r="H6" i="15" l="1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1" i="15"/>
  <c r="H22" i="15"/>
  <c r="H23" i="15"/>
  <c r="H24" i="15"/>
  <c r="H25" i="15"/>
  <c r="H26" i="15"/>
  <c r="H27" i="15"/>
  <c r="H29" i="15"/>
  <c r="H5" i="15"/>
  <c r="Q6" i="8" l="1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1" i="8"/>
  <c r="Q22" i="8"/>
  <c r="Q23" i="8"/>
  <c r="Q24" i="8"/>
  <c r="Q25" i="8"/>
  <c r="Q26" i="8"/>
  <c r="Q27" i="8"/>
  <c r="Q29" i="8"/>
  <c r="Q30" i="8"/>
  <c r="Q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1" i="8"/>
  <c r="P22" i="8"/>
  <c r="P23" i="8"/>
  <c r="P24" i="8"/>
  <c r="P25" i="8"/>
  <c r="P26" i="8"/>
  <c r="P27" i="8"/>
  <c r="P29" i="8"/>
  <c r="P30" i="8"/>
  <c r="P5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20" i="7"/>
  <c r="K21" i="7"/>
  <c r="K22" i="7"/>
  <c r="K23" i="7"/>
  <c r="K24" i="7"/>
  <c r="K25" i="7"/>
  <c r="K26" i="7"/>
  <c r="K28" i="7"/>
  <c r="K29" i="7"/>
  <c r="K30" i="7"/>
  <c r="K4" i="7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1" i="14"/>
  <c r="Q22" i="14"/>
  <c r="Q23" i="14"/>
  <c r="Q24" i="14"/>
  <c r="Q25" i="14"/>
  <c r="Q26" i="14"/>
  <c r="Q27" i="14"/>
  <c r="Q29" i="14"/>
  <c r="Q30" i="14"/>
  <c r="Q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1" i="14"/>
  <c r="P22" i="14"/>
  <c r="P23" i="14"/>
  <c r="P24" i="14"/>
  <c r="P25" i="14"/>
  <c r="P26" i="14"/>
  <c r="P27" i="14"/>
  <c r="P29" i="14"/>
  <c r="P30" i="14"/>
  <c r="P5" i="14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1" i="6"/>
  <c r="L22" i="6"/>
  <c r="L23" i="6"/>
  <c r="L24" i="6"/>
  <c r="L25" i="6"/>
  <c r="L26" i="6"/>
  <c r="L27" i="6"/>
  <c r="L29" i="6"/>
  <c r="L30" i="6"/>
  <c r="L31" i="6"/>
  <c r="L5" i="6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20" i="3"/>
  <c r="L4" i="3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1" i="12"/>
  <c r="J22" i="12"/>
  <c r="J5" i="1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20" i="2"/>
  <c r="J21" i="2"/>
  <c r="J22" i="2"/>
  <c r="J23" i="2"/>
  <c r="J4" i="2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20" i="10"/>
  <c r="H21" i="10"/>
  <c r="H4" i="10"/>
  <c r="J22" i="1"/>
  <c r="J23" i="1"/>
  <c r="J2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5" i="1"/>
  <c r="C29" i="14" l="1"/>
  <c r="B29" i="14"/>
  <c r="I20" i="5" l="1"/>
  <c r="I22" i="5"/>
  <c r="I23" i="5"/>
  <c r="I21" i="5"/>
  <c r="I24" i="5"/>
  <c r="I25" i="5"/>
  <c r="I19" i="5"/>
  <c r="I4" i="5"/>
  <c r="I5" i="5"/>
  <c r="I6" i="5"/>
  <c r="I7" i="5"/>
  <c r="I8" i="5"/>
  <c r="I11" i="5"/>
  <c r="I9" i="5"/>
  <c r="I13" i="5"/>
  <c r="I12" i="5"/>
  <c r="I10" i="5"/>
  <c r="I14" i="5"/>
  <c r="I15" i="5"/>
  <c r="I16" i="5"/>
  <c r="I17" i="5"/>
  <c r="I3" i="5"/>
  <c r="I26" i="4" l="1"/>
  <c r="I24" i="4"/>
  <c r="I25" i="4"/>
  <c r="I22" i="4"/>
  <c r="I23" i="4"/>
  <c r="I21" i="4"/>
  <c r="I20" i="4"/>
  <c r="I18" i="4"/>
  <c r="I15" i="4"/>
  <c r="I16" i="4"/>
  <c r="I14" i="4"/>
  <c r="I17" i="4"/>
  <c r="I13" i="4"/>
  <c r="I11" i="4"/>
  <c r="I12" i="4"/>
  <c r="I9" i="4"/>
  <c r="I7" i="4"/>
  <c r="I10" i="4"/>
  <c r="I8" i="4"/>
  <c r="I6" i="4"/>
  <c r="I5" i="4"/>
  <c r="I4" i="4"/>
  <c r="B29" i="6" l="1"/>
  <c r="B20" i="3"/>
  <c r="B28" i="7"/>
  <c r="C28" i="7"/>
  <c r="D28" i="7"/>
  <c r="E28" i="7"/>
  <c r="C29" i="6"/>
  <c r="D29" i="6"/>
  <c r="E29" i="6"/>
  <c r="F29" i="6"/>
  <c r="C27" i="5"/>
  <c r="D27" i="5"/>
  <c r="E27" i="5"/>
  <c r="F27" i="5"/>
  <c r="I27" i="5"/>
  <c r="B27" i="5"/>
  <c r="C28" i="4"/>
  <c r="D28" i="4"/>
  <c r="E28" i="4"/>
  <c r="F28" i="4"/>
  <c r="I28" i="4"/>
  <c r="B28" i="4"/>
  <c r="C20" i="3"/>
  <c r="D20" i="3"/>
  <c r="E20" i="3"/>
  <c r="F20" i="3"/>
  <c r="C20" i="2"/>
  <c r="D20" i="2"/>
  <c r="E20" i="2"/>
  <c r="F20" i="2"/>
  <c r="B20" i="2"/>
  <c r="C21" i="1"/>
  <c r="D21" i="1"/>
  <c r="E21" i="1"/>
  <c r="F21" i="1"/>
  <c r="B21" i="1"/>
</calcChain>
</file>

<file path=xl/sharedStrings.xml><?xml version="1.0" encoding="utf-8"?>
<sst xmlns="http://schemas.openxmlformats.org/spreadsheetml/2006/main" count="1351" uniqueCount="137">
  <si>
    <t>Черемшанская СОШ</t>
  </si>
  <si>
    <t>Заларинская СОШ№1</t>
  </si>
  <si>
    <t>Заларинская СОШ№2</t>
  </si>
  <si>
    <t>Владимирская СОШ</t>
  </si>
  <si>
    <t>Ханжиновская СОШ</t>
  </si>
  <si>
    <t>Холмогойская СОШ</t>
  </si>
  <si>
    <t>Мойганская СОШ</t>
  </si>
  <si>
    <t>Тыретская СОШ</t>
  </si>
  <si>
    <t>Троицкая СОШ</t>
  </si>
  <si>
    <t>СОШ с. Моисеевка</t>
  </si>
  <si>
    <t>Бабагайская СОШ</t>
  </si>
  <si>
    <t>Веренская СОШ</t>
  </si>
  <si>
    <t>Семеновская СОШ</t>
  </si>
  <si>
    <t>Хор-Тагнинская СОШ</t>
  </si>
  <si>
    <t>Солерудниковская гимназия</t>
  </si>
  <si>
    <t>2011-12</t>
  </si>
  <si>
    <t>2012-13</t>
  </si>
  <si>
    <t>2013-14</t>
  </si>
  <si>
    <t>2010-11</t>
  </si>
  <si>
    <t>2009-2010</t>
  </si>
  <si>
    <t>Сортовская ООШ</t>
  </si>
  <si>
    <t>Большезаимская ООШ</t>
  </si>
  <si>
    <t>Бажирская ООШ</t>
  </si>
  <si>
    <t>Новочеремховская ООШ</t>
  </si>
  <si>
    <t>Тагнинская ООШ</t>
  </si>
  <si>
    <t>Второтыретская ООШ</t>
  </si>
  <si>
    <t>ср. балл</t>
  </si>
  <si>
    <t>средние значения за 5 лет</t>
  </si>
  <si>
    <t>успеваемость общая по школе</t>
  </si>
  <si>
    <t>качество общее по школе</t>
  </si>
  <si>
    <t>СОШ</t>
  </si>
  <si>
    <t>ООШ</t>
  </si>
  <si>
    <t xml:space="preserve">СОШ </t>
  </si>
  <si>
    <t>Заларинская ООШ</t>
  </si>
  <si>
    <t>Общий по району</t>
  </si>
  <si>
    <t>Средний балл русский язык  ЕГЭ</t>
  </si>
  <si>
    <t>Средний балл математика  ЕГЭ</t>
  </si>
  <si>
    <t>Качество знаний общее по школе</t>
  </si>
  <si>
    <t>Средний балл математика ГИА9</t>
  </si>
  <si>
    <t>2014-15</t>
  </si>
  <si>
    <r>
      <t xml:space="preserve">2014-15 </t>
    </r>
    <r>
      <rPr>
        <sz val="8"/>
        <color theme="1"/>
        <rFont val="Calibri"/>
        <family val="2"/>
        <charset val="204"/>
        <scheme val="minor"/>
      </rPr>
      <t>(учитывается профильная математика)</t>
    </r>
  </si>
  <si>
    <t>писали только базовую математику</t>
  </si>
  <si>
    <t>2015-16</t>
  </si>
  <si>
    <t>ср балл область</t>
  </si>
  <si>
    <t>максимальный балл по району</t>
  </si>
  <si>
    <t xml:space="preserve"> ср. балл по району</t>
  </si>
  <si>
    <t>ср. первич. балл по району</t>
  </si>
  <si>
    <t>успеваемость  Русский язык ЕГЭ</t>
  </si>
  <si>
    <t>общая усп-ть по области</t>
  </si>
  <si>
    <t>средний балл</t>
  </si>
  <si>
    <t>область</t>
  </si>
  <si>
    <t>район</t>
  </si>
  <si>
    <t>успеваемость</t>
  </si>
  <si>
    <t>2015-16    (учитывается профильная математика)</t>
  </si>
  <si>
    <t>успеваемость  Математика профильная  ЕГЭ</t>
  </si>
  <si>
    <t>2014-15 учит. проф. Мат</t>
  </si>
  <si>
    <t>2015-16  учит. проф. Мат</t>
  </si>
  <si>
    <t>успеваемость область</t>
  </si>
  <si>
    <t>ОУ</t>
  </si>
  <si>
    <t>качество</t>
  </si>
  <si>
    <t>Средний первичный балл</t>
  </si>
  <si>
    <t>РАЙОН</t>
  </si>
  <si>
    <t>Качество</t>
  </si>
  <si>
    <t>Успеваемость</t>
  </si>
  <si>
    <t>Не участвовали в экзамене</t>
  </si>
  <si>
    <t>2014-2015</t>
  </si>
  <si>
    <t xml:space="preserve">  Математика базовая  ЕГЭ</t>
  </si>
  <si>
    <t>успеваемость  ЕГЭ ОБЩАЯ</t>
  </si>
  <si>
    <t xml:space="preserve"> русский язык ГИА9</t>
  </si>
  <si>
    <t>ср.первич.балл</t>
  </si>
  <si>
    <t>2009-10</t>
  </si>
  <si>
    <t>значения СПБ по области</t>
  </si>
  <si>
    <t>СПБ</t>
  </si>
  <si>
    <t>средний первич. Балл</t>
  </si>
  <si>
    <t>Успеваемость, качество - Русский язык ГИА9</t>
  </si>
  <si>
    <t>успеваемость, качество область</t>
  </si>
  <si>
    <t>СПБ по области</t>
  </si>
  <si>
    <t>Успеваемость, качество математика ГИА9</t>
  </si>
  <si>
    <t>усп 2009-2010</t>
  </si>
  <si>
    <t>усп 2010-11</t>
  </si>
  <si>
    <t>усп 2009-10</t>
  </si>
  <si>
    <t>УСП</t>
  </si>
  <si>
    <t>КАЧ</t>
  </si>
  <si>
    <t xml:space="preserve"> район</t>
  </si>
  <si>
    <t>УСП средние значения за 3 года</t>
  </si>
  <si>
    <t>КАЧ средние значения за 3 года</t>
  </si>
  <si>
    <t>успеваемость ГИА 9 ОБЩАЯ - основной этап ГИА9 (с учетом пересдач в резервные дни основного этапа)</t>
  </si>
  <si>
    <t>без учета пересдач в осн. период ЕГЭ</t>
  </si>
  <si>
    <t>с учетом пересдач в осн. период ЕГЭ</t>
  </si>
  <si>
    <t>Обществознание ГИА9</t>
  </si>
  <si>
    <t>успеваемость район</t>
  </si>
  <si>
    <t>качество район</t>
  </si>
  <si>
    <t>качество область</t>
  </si>
  <si>
    <t>Информатика ГИА9</t>
  </si>
  <si>
    <t>Химия ГИА9</t>
  </si>
  <si>
    <t>Литература ГИА9</t>
  </si>
  <si>
    <t>в районе не сдавали данный экзамен</t>
  </si>
  <si>
    <t>Английский язык ГИА9</t>
  </si>
  <si>
    <t>География ГИА9</t>
  </si>
  <si>
    <t>Средняя отметка район</t>
  </si>
  <si>
    <t>средний балл (отметка)</t>
  </si>
  <si>
    <t>Биология ГИА9</t>
  </si>
  <si>
    <t>ср отметка по области</t>
  </si>
  <si>
    <t>Физика ГИА9</t>
  </si>
  <si>
    <t>История ГИА9</t>
  </si>
  <si>
    <t>Обществознание ЕГЭ</t>
  </si>
  <si>
    <t>Средний балл район</t>
  </si>
  <si>
    <t>СПБ район</t>
  </si>
  <si>
    <t xml:space="preserve">средний балл </t>
  </si>
  <si>
    <t>Средний балл область</t>
  </si>
  <si>
    <t>максимальный балл район</t>
  </si>
  <si>
    <t>44,81(СПБ=23)</t>
  </si>
  <si>
    <t>Биология ЕГЭ</t>
  </si>
  <si>
    <t>максимальный балл</t>
  </si>
  <si>
    <t>Английский язык ЕГЭ</t>
  </si>
  <si>
    <t>не участвовали в экзамене</t>
  </si>
  <si>
    <t>История ЕГЭ</t>
  </si>
  <si>
    <t>Информатика ЕГЭ</t>
  </si>
  <si>
    <t>Физика ЕГЭ</t>
  </si>
  <si>
    <t>Химия ЕГЭ</t>
  </si>
  <si>
    <t>Литература ЕГЭ</t>
  </si>
  <si>
    <t>География ЕГЭ</t>
  </si>
  <si>
    <t>нет инф-ии, либо нет участия в экзамене</t>
  </si>
  <si>
    <t>СР отметка по району</t>
  </si>
  <si>
    <t>СР отметка по области</t>
  </si>
  <si>
    <t>2016-17</t>
  </si>
  <si>
    <t>2016-17    (учитывается профильная математика)</t>
  </si>
  <si>
    <t>2016-17  учит. проф. Мат</t>
  </si>
  <si>
    <t>2016-2017</t>
  </si>
  <si>
    <t>средняя отметка</t>
  </si>
  <si>
    <t>2016 -17</t>
  </si>
  <si>
    <t>средние значения за 5 лет (без учета пересдач в осн. период ЕГЭ)</t>
  </si>
  <si>
    <t>средняя ОТМЕТКА за 5 лет</t>
  </si>
  <si>
    <t>нет инф-ии или нет участия в экзамене</t>
  </si>
  <si>
    <t>Средний балл (отметка)</t>
  </si>
  <si>
    <t>Средняя отметка область</t>
  </si>
  <si>
    <t>ср отметка  по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</si>
</sst>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4" xfId="0" applyNumberFormat="1" applyFill="1" applyBorder="1"/>
    <xf numFmtId="2" fontId="0" fillId="0" borderId="6" xfId="0" applyNumberFormat="1" applyFill="1" applyBorder="1"/>
    <xf numFmtId="2" fontId="2" fillId="0" borderId="4" xfId="0" applyNumberFormat="1" applyFont="1" applyFill="1" applyBorder="1"/>
    <xf numFmtId="2" fontId="2" fillId="0" borderId="5" xfId="0" applyNumberFormat="1" applyFont="1" applyFill="1" applyBorder="1"/>
    <xf numFmtId="2" fontId="2" fillId="0" borderId="6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Border="1"/>
    <xf numFmtId="0" fontId="1" fillId="0" borderId="1" xfId="0" applyFont="1" applyFill="1" applyBorder="1" applyAlignment="1">
      <alignment wrapText="1"/>
    </xf>
    <xf numFmtId="0" fontId="0" fillId="0" borderId="7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/>
    <xf numFmtId="0" fontId="8" fillId="0" borderId="8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6" xfId="0" applyFont="1" applyBorder="1"/>
    <xf numFmtId="0" fontId="8" fillId="0" borderId="6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2" xfId="0" applyFill="1" applyBorder="1"/>
    <xf numFmtId="0" fontId="0" fillId="0" borderId="22" xfId="0" applyBorder="1"/>
    <xf numFmtId="0" fontId="0" fillId="0" borderId="23" xfId="0" applyFill="1" applyBorder="1"/>
    <xf numFmtId="0" fontId="0" fillId="0" borderId="23" xfId="0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2" fontId="2" fillId="0" borderId="22" xfId="0" applyNumberFormat="1" applyFont="1" applyFill="1" applyBorder="1"/>
    <xf numFmtId="2" fontId="2" fillId="0" borderId="23" xfId="0" applyNumberFormat="1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9" xfId="0" applyFont="1" applyFill="1" applyBorder="1"/>
    <xf numFmtId="0" fontId="2" fillId="0" borderId="22" xfId="0" applyFont="1" applyFill="1" applyBorder="1"/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32" xfId="0" applyFill="1" applyBorder="1"/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2" fontId="0" fillId="2" borderId="1" xfId="0" applyNumberFormat="1" applyFill="1" applyBorder="1"/>
    <xf numFmtId="0" fontId="3" fillId="0" borderId="1" xfId="0" applyFont="1" applyBorder="1" applyAlignment="1">
      <alignment horizontal="center" wrapText="1"/>
    </xf>
    <xf numFmtId="2" fontId="2" fillId="0" borderId="0" xfId="0" applyNumberFormat="1" applyFont="1" applyFill="1" applyBorder="1"/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0" fillId="0" borderId="13" xfId="0" applyNumberFormat="1" applyFill="1" applyBorder="1"/>
    <xf numFmtId="2" fontId="0" fillId="0" borderId="14" xfId="0" applyNumberFormat="1" applyFill="1" applyBorder="1"/>
    <xf numFmtId="2" fontId="2" fillId="0" borderId="13" xfId="0" applyNumberFormat="1" applyFont="1" applyFill="1" applyBorder="1"/>
    <xf numFmtId="2" fontId="2" fillId="0" borderId="14" xfId="0" applyNumberFormat="1" applyFont="1" applyFill="1" applyBorder="1"/>
    <xf numFmtId="0" fontId="9" fillId="2" borderId="6" xfId="0" applyFont="1" applyFill="1" applyBorder="1"/>
    <xf numFmtId="0" fontId="7" fillId="0" borderId="0" xfId="0" applyFont="1" applyBorder="1" applyAlignment="1">
      <alignment horizontal="center"/>
    </xf>
    <xf numFmtId="0" fontId="4" fillId="0" borderId="3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37" xfId="0" applyFill="1" applyBorder="1"/>
    <xf numFmtId="0" fontId="3" fillId="0" borderId="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22" xfId="0" applyFill="1" applyBorder="1"/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/>
    <xf numFmtId="0" fontId="3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0" fillId="0" borderId="38" xfId="0" applyBorder="1"/>
    <xf numFmtId="0" fontId="3" fillId="0" borderId="0" xfId="0" applyFont="1"/>
    <xf numFmtId="0" fontId="3" fillId="0" borderId="23" xfId="0" applyFont="1" applyBorder="1" applyAlignment="1">
      <alignment wrapText="1"/>
    </xf>
    <xf numFmtId="0" fontId="2" fillId="0" borderId="23" xfId="0" applyFont="1" applyFill="1" applyBorder="1"/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0" fillId="0" borderId="40" xfId="0" applyFill="1" applyBorder="1"/>
    <xf numFmtId="0" fontId="0" fillId="0" borderId="41" xfId="0" applyFill="1" applyBorder="1"/>
    <xf numFmtId="0" fontId="0" fillId="2" borderId="40" xfId="0" applyFill="1" applyBorder="1"/>
    <xf numFmtId="0" fontId="0" fillId="2" borderId="41" xfId="0" applyFill="1" applyBorder="1"/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2" fontId="0" fillId="0" borderId="22" xfId="0" applyNumberFormat="1" applyFont="1" applyFill="1" applyBorder="1"/>
    <xf numFmtId="2" fontId="0" fillId="2" borderId="22" xfId="0" applyNumberFormat="1" applyFill="1" applyBorder="1"/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2" fillId="0" borderId="48" xfId="0" applyFont="1" applyFill="1" applyBorder="1"/>
    <xf numFmtId="0" fontId="2" fillId="0" borderId="50" xfId="0" applyFont="1" applyFill="1" applyBorder="1"/>
    <xf numFmtId="0" fontId="4" fillId="2" borderId="11" xfId="0" applyFont="1" applyFill="1" applyBorder="1" applyAlignment="1">
      <alignment vertical="center" wrapText="1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2" borderId="2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1" fillId="2" borderId="27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2" fontId="0" fillId="0" borderId="7" xfId="0" applyNumberFormat="1" applyFill="1" applyBorder="1"/>
    <xf numFmtId="2" fontId="2" fillId="0" borderId="27" xfId="0" applyNumberFormat="1" applyFont="1" applyFill="1" applyBorder="1"/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topLeftCell="A4" workbookViewId="0">
      <selection activeCell="I23" sqref="I23"/>
    </sheetView>
  </sheetViews>
  <sheetFormatPr defaultRowHeight="15" x14ac:dyDescent="0.25"/>
  <cols>
    <col min="1" max="1" width="29.28515625" customWidth="1"/>
    <col min="2" max="2" width="11" customWidth="1"/>
    <col min="3" max="3" width="8.7109375" customWidth="1"/>
    <col min="7" max="7" width="9.140625" style="4"/>
    <col min="8" max="9" width="10.140625" style="4" customWidth="1"/>
    <col min="10" max="10" width="17.28515625" customWidth="1"/>
  </cols>
  <sheetData>
    <row r="2" spans="1:14" ht="30" customHeight="1" x14ac:dyDescent="0.25">
      <c r="A2" s="110" t="s">
        <v>35</v>
      </c>
      <c r="B2" s="110"/>
      <c r="C2" s="110"/>
      <c r="D2" s="110"/>
      <c r="E2" s="110"/>
      <c r="F2" s="110"/>
      <c r="G2" s="110"/>
      <c r="H2" s="110"/>
      <c r="I2" s="110"/>
      <c r="J2" s="110"/>
    </row>
    <row r="4" spans="1:14" x14ac:dyDescent="0.25">
      <c r="A4" s="5" t="s">
        <v>26</v>
      </c>
      <c r="B4" s="2" t="s">
        <v>19</v>
      </c>
      <c r="C4" s="2" t="s">
        <v>18</v>
      </c>
      <c r="D4" s="2" t="s">
        <v>15</v>
      </c>
      <c r="E4" s="2" t="s">
        <v>16</v>
      </c>
      <c r="F4" s="2" t="s">
        <v>17</v>
      </c>
      <c r="G4" s="5" t="s">
        <v>39</v>
      </c>
      <c r="H4" s="5" t="s">
        <v>42</v>
      </c>
      <c r="I4" s="5" t="s">
        <v>125</v>
      </c>
      <c r="J4" s="5" t="s">
        <v>27</v>
      </c>
    </row>
    <row r="5" spans="1:14" x14ac:dyDescent="0.25">
      <c r="A5" s="1" t="s">
        <v>9</v>
      </c>
      <c r="B5" s="1">
        <v>52</v>
      </c>
      <c r="C5" s="1">
        <v>76</v>
      </c>
      <c r="D5" s="1">
        <v>57.25</v>
      </c>
      <c r="E5" s="1">
        <v>79</v>
      </c>
      <c r="F5" s="1">
        <v>64</v>
      </c>
      <c r="G5" s="1">
        <v>80</v>
      </c>
      <c r="H5" s="1">
        <v>76</v>
      </c>
      <c r="I5" s="1">
        <v>65</v>
      </c>
      <c r="J5" s="12">
        <f>AVERAGE(E5:I5)</f>
        <v>72.8</v>
      </c>
    </row>
    <row r="6" spans="1:14" x14ac:dyDescent="0.25">
      <c r="A6" s="1" t="s">
        <v>10</v>
      </c>
      <c r="B6" s="1">
        <v>58.2</v>
      </c>
      <c r="C6" s="1">
        <v>57</v>
      </c>
      <c r="D6" s="1">
        <v>55.3</v>
      </c>
      <c r="E6" s="1">
        <v>68</v>
      </c>
      <c r="F6" s="1">
        <v>66</v>
      </c>
      <c r="G6" s="1">
        <v>62</v>
      </c>
      <c r="H6" s="1">
        <v>76</v>
      </c>
      <c r="I6" s="1">
        <v>65</v>
      </c>
      <c r="J6" s="12">
        <f t="shared" ref="J6:J24" si="0">AVERAGE(E6:I6)</f>
        <v>67.400000000000006</v>
      </c>
    </row>
    <row r="7" spans="1:14" x14ac:dyDescent="0.25">
      <c r="A7" s="1" t="s">
        <v>14</v>
      </c>
      <c r="B7" s="1">
        <v>50.17</v>
      </c>
      <c r="C7" s="1">
        <v>60.4</v>
      </c>
      <c r="D7" s="1">
        <v>63.45</v>
      </c>
      <c r="E7" s="1">
        <v>59.9</v>
      </c>
      <c r="F7" s="1">
        <v>57</v>
      </c>
      <c r="G7" s="1">
        <v>65</v>
      </c>
      <c r="H7" s="1">
        <v>62</v>
      </c>
      <c r="I7" s="1">
        <v>64</v>
      </c>
      <c r="J7" s="12">
        <f t="shared" si="0"/>
        <v>61.58</v>
      </c>
    </row>
    <row r="8" spans="1:14" x14ac:dyDescent="0.25">
      <c r="A8" s="1" t="s">
        <v>7</v>
      </c>
      <c r="B8" s="1">
        <v>47.33</v>
      </c>
      <c r="C8" s="1">
        <v>54.3</v>
      </c>
      <c r="D8" s="1">
        <v>61.75</v>
      </c>
      <c r="E8" s="1">
        <v>72</v>
      </c>
      <c r="F8" s="1">
        <v>52</v>
      </c>
      <c r="G8" s="1">
        <v>62</v>
      </c>
      <c r="H8" s="1">
        <v>60</v>
      </c>
      <c r="I8" s="1">
        <v>65</v>
      </c>
      <c r="J8" s="12">
        <f t="shared" si="0"/>
        <v>62.2</v>
      </c>
    </row>
    <row r="9" spans="1:14" x14ac:dyDescent="0.25">
      <c r="A9" s="1" t="s">
        <v>8</v>
      </c>
      <c r="B9" s="1">
        <v>51.86</v>
      </c>
      <c r="C9" s="1">
        <v>52</v>
      </c>
      <c r="D9" s="1">
        <v>60.36</v>
      </c>
      <c r="E9" s="1">
        <v>56</v>
      </c>
      <c r="F9" s="1">
        <v>59</v>
      </c>
      <c r="G9" s="1">
        <v>58</v>
      </c>
      <c r="H9" s="1">
        <v>64</v>
      </c>
      <c r="I9" s="1">
        <v>59</v>
      </c>
      <c r="J9" s="12">
        <f t="shared" si="0"/>
        <v>59.2</v>
      </c>
    </row>
    <row r="10" spans="1:14" x14ac:dyDescent="0.25">
      <c r="A10" s="1" t="s">
        <v>1</v>
      </c>
      <c r="B10" s="7">
        <v>55.11</v>
      </c>
      <c r="C10" s="1">
        <v>57.1</v>
      </c>
      <c r="D10" s="1">
        <v>51.75</v>
      </c>
      <c r="E10" s="1">
        <v>58.6</v>
      </c>
      <c r="F10" s="1">
        <v>51</v>
      </c>
      <c r="G10" s="1">
        <v>57</v>
      </c>
      <c r="H10" s="1">
        <v>60</v>
      </c>
      <c r="I10" s="1">
        <v>60</v>
      </c>
      <c r="J10" s="12">
        <f t="shared" si="0"/>
        <v>57.320000000000007</v>
      </c>
    </row>
    <row r="11" spans="1:14" x14ac:dyDescent="0.25">
      <c r="A11" s="1" t="s">
        <v>5</v>
      </c>
      <c r="B11" s="1">
        <v>49</v>
      </c>
      <c r="C11" s="1">
        <v>50.8</v>
      </c>
      <c r="D11" s="1">
        <v>48</v>
      </c>
      <c r="E11" s="1">
        <v>60.7</v>
      </c>
      <c r="F11" s="1">
        <v>52</v>
      </c>
      <c r="G11" s="1">
        <v>64</v>
      </c>
      <c r="H11" s="1">
        <v>55</v>
      </c>
      <c r="I11" s="1"/>
      <c r="J11" s="12">
        <f t="shared" si="0"/>
        <v>57.924999999999997</v>
      </c>
      <c r="K11" s="7"/>
      <c r="M11" s="58"/>
      <c r="N11" t="s">
        <v>122</v>
      </c>
    </row>
    <row r="12" spans="1:14" x14ac:dyDescent="0.25">
      <c r="A12" s="1" t="s">
        <v>0</v>
      </c>
      <c r="B12" s="1">
        <v>58</v>
      </c>
      <c r="C12" s="1">
        <v>50.2</v>
      </c>
      <c r="D12" s="6"/>
      <c r="E12" s="1">
        <v>53.4</v>
      </c>
      <c r="F12" s="6"/>
      <c r="G12" s="1">
        <v>56</v>
      </c>
      <c r="H12" s="6"/>
      <c r="I12" s="6"/>
      <c r="J12" s="12">
        <f t="shared" si="0"/>
        <v>54.7</v>
      </c>
      <c r="K12" s="7"/>
    </row>
    <row r="13" spans="1:14" x14ac:dyDescent="0.25">
      <c r="A13" s="1" t="s">
        <v>13</v>
      </c>
      <c r="B13" s="6"/>
      <c r="C13" s="1">
        <v>50.3</v>
      </c>
      <c r="D13" s="1">
        <v>48.1</v>
      </c>
      <c r="E13" s="1">
        <v>54.75</v>
      </c>
      <c r="F13" s="1">
        <v>52</v>
      </c>
      <c r="G13" s="1">
        <v>60</v>
      </c>
      <c r="H13" s="1">
        <v>60</v>
      </c>
      <c r="I13" s="1">
        <v>58</v>
      </c>
      <c r="J13" s="12">
        <f t="shared" si="0"/>
        <v>56.95</v>
      </c>
      <c r="K13" s="7"/>
    </row>
    <row r="14" spans="1:14" x14ac:dyDescent="0.25">
      <c r="A14" s="1" t="s">
        <v>12</v>
      </c>
      <c r="B14" s="1">
        <v>48.76</v>
      </c>
      <c r="C14" s="1">
        <v>46</v>
      </c>
      <c r="D14" s="1">
        <v>44.4</v>
      </c>
      <c r="E14" s="1">
        <v>61.7</v>
      </c>
      <c r="F14" s="1">
        <v>54</v>
      </c>
      <c r="G14" s="1">
        <v>59</v>
      </c>
      <c r="H14" s="1">
        <v>58</v>
      </c>
      <c r="I14" s="1">
        <v>60</v>
      </c>
      <c r="J14" s="12">
        <f t="shared" si="0"/>
        <v>58.54</v>
      </c>
      <c r="K14" s="7"/>
    </row>
    <row r="15" spans="1:14" x14ac:dyDescent="0.25">
      <c r="A15" s="1" t="s">
        <v>2</v>
      </c>
      <c r="B15" s="1">
        <v>49.42</v>
      </c>
      <c r="C15" s="1">
        <v>40.200000000000003</v>
      </c>
      <c r="D15" s="1">
        <v>51.3</v>
      </c>
      <c r="E15" s="1">
        <v>58.7</v>
      </c>
      <c r="F15" s="1">
        <v>54</v>
      </c>
      <c r="G15" s="1">
        <v>59</v>
      </c>
      <c r="H15" s="1">
        <v>61</v>
      </c>
      <c r="I15" s="1">
        <v>64</v>
      </c>
      <c r="J15" s="12">
        <f t="shared" si="0"/>
        <v>59.339999999999996</v>
      </c>
      <c r="K15" s="7"/>
    </row>
    <row r="16" spans="1:14" x14ac:dyDescent="0.25">
      <c r="A16" s="1" t="s">
        <v>6</v>
      </c>
      <c r="B16" s="1">
        <v>48</v>
      </c>
      <c r="C16" s="1">
        <v>49</v>
      </c>
      <c r="D16" s="1">
        <v>52.3</v>
      </c>
      <c r="E16" s="1">
        <v>54</v>
      </c>
      <c r="F16" s="1">
        <v>47</v>
      </c>
      <c r="G16" s="1">
        <v>52</v>
      </c>
      <c r="H16" s="1">
        <v>54</v>
      </c>
      <c r="I16" s="1">
        <v>62</v>
      </c>
      <c r="J16" s="12">
        <f t="shared" si="0"/>
        <v>53.8</v>
      </c>
      <c r="K16" s="7"/>
    </row>
    <row r="17" spans="1:11" x14ac:dyDescent="0.25">
      <c r="A17" s="1" t="s">
        <v>11</v>
      </c>
      <c r="B17" s="1">
        <v>46.87</v>
      </c>
      <c r="C17" s="1">
        <v>59</v>
      </c>
      <c r="D17" s="1">
        <v>42.85</v>
      </c>
      <c r="E17" s="1">
        <v>52</v>
      </c>
      <c r="F17" s="1">
        <v>52</v>
      </c>
      <c r="G17" s="1">
        <v>38</v>
      </c>
      <c r="H17" s="1">
        <v>51</v>
      </c>
      <c r="I17" s="1">
        <v>54</v>
      </c>
      <c r="J17" s="12">
        <f t="shared" si="0"/>
        <v>49.4</v>
      </c>
      <c r="K17" s="7"/>
    </row>
    <row r="18" spans="1:11" x14ac:dyDescent="0.25">
      <c r="A18" s="1" t="s">
        <v>4</v>
      </c>
      <c r="B18" s="1">
        <v>41.5</v>
      </c>
      <c r="C18" s="1">
        <v>45.7</v>
      </c>
      <c r="D18" s="1">
        <v>58.1</v>
      </c>
      <c r="E18" s="1">
        <v>50.9</v>
      </c>
      <c r="F18" s="1">
        <v>41</v>
      </c>
      <c r="G18" s="1">
        <v>48</v>
      </c>
      <c r="H18" s="1">
        <v>56</v>
      </c>
      <c r="I18" s="1">
        <v>58</v>
      </c>
      <c r="J18" s="12">
        <f t="shared" si="0"/>
        <v>50.78</v>
      </c>
    </row>
    <row r="19" spans="1:11" x14ac:dyDescent="0.25">
      <c r="A19" s="1" t="s">
        <v>3</v>
      </c>
      <c r="B19" s="6"/>
      <c r="C19" s="1">
        <v>37.9</v>
      </c>
      <c r="D19" s="1">
        <v>42.75</v>
      </c>
      <c r="E19" s="1">
        <v>46.5</v>
      </c>
      <c r="F19" s="1">
        <v>43</v>
      </c>
      <c r="G19" s="1">
        <v>58</v>
      </c>
      <c r="H19" s="1">
        <v>64</v>
      </c>
      <c r="I19" s="1">
        <v>51</v>
      </c>
      <c r="J19" s="12">
        <f t="shared" si="0"/>
        <v>52.5</v>
      </c>
    </row>
    <row r="20" spans="1:11" x14ac:dyDescent="0.25">
      <c r="J20" s="12"/>
    </row>
    <row r="21" spans="1:11" x14ac:dyDescent="0.25">
      <c r="A21" s="1" t="s">
        <v>45</v>
      </c>
      <c r="B21" s="12">
        <f>AVERAGE(B5:B19)</f>
        <v>50.478461538461538</v>
      </c>
      <c r="C21" s="12">
        <f>AVERAGE(C5:C19)</f>
        <v>52.393333333333338</v>
      </c>
      <c r="D21" s="12">
        <f>AVERAGE(D5:D19)</f>
        <v>52.69</v>
      </c>
      <c r="E21" s="12">
        <f>AVERAGE(E5:E19)</f>
        <v>59.076666666666668</v>
      </c>
      <c r="F21" s="12">
        <f>AVERAGE(F5:F19)</f>
        <v>53.142857142857146</v>
      </c>
      <c r="G21" s="18">
        <v>58.7</v>
      </c>
      <c r="H21" s="18">
        <v>61.2</v>
      </c>
      <c r="I21" s="18">
        <v>60.94</v>
      </c>
      <c r="J21" s="12">
        <f t="shared" si="0"/>
        <v>58.611904761904761</v>
      </c>
    </row>
    <row r="22" spans="1:11" s="4" customFormat="1" x14ac:dyDescent="0.25">
      <c r="A22" s="1" t="s">
        <v>46</v>
      </c>
      <c r="B22" s="12">
        <v>27</v>
      </c>
      <c r="C22" s="12">
        <v>28</v>
      </c>
      <c r="D22" s="12">
        <v>28</v>
      </c>
      <c r="E22" s="12">
        <v>34</v>
      </c>
      <c r="F22" s="12">
        <v>29</v>
      </c>
      <c r="G22" s="18">
        <v>34</v>
      </c>
      <c r="H22" s="18">
        <v>35</v>
      </c>
      <c r="I22" s="18">
        <v>35</v>
      </c>
      <c r="J22" s="12">
        <f t="shared" si="0"/>
        <v>33.4</v>
      </c>
    </row>
    <row r="23" spans="1:11" x14ac:dyDescent="0.25">
      <c r="A23" s="1" t="s">
        <v>44</v>
      </c>
      <c r="B23" s="5"/>
      <c r="C23" s="5"/>
      <c r="D23" s="5">
        <v>92</v>
      </c>
      <c r="E23" s="5">
        <v>95</v>
      </c>
      <c r="F23" s="5">
        <v>92</v>
      </c>
      <c r="G23" s="1">
        <v>98</v>
      </c>
      <c r="H23" s="1">
        <v>93</v>
      </c>
      <c r="I23" s="43">
        <v>96</v>
      </c>
      <c r="J23" s="12">
        <f t="shared" si="0"/>
        <v>94.8</v>
      </c>
    </row>
    <row r="24" spans="1:11" x14ac:dyDescent="0.25">
      <c r="A24" s="1" t="s">
        <v>43</v>
      </c>
      <c r="B24" s="5"/>
      <c r="C24" s="5"/>
      <c r="D24" s="5"/>
      <c r="E24" s="5">
        <v>60.7</v>
      </c>
      <c r="F24" s="5">
        <v>59.56</v>
      </c>
      <c r="G24" s="5">
        <v>63.29</v>
      </c>
      <c r="H24" s="1">
        <v>66.23</v>
      </c>
      <c r="I24" s="43">
        <v>66.599999999999994</v>
      </c>
      <c r="J24" s="12">
        <f t="shared" si="0"/>
        <v>63.275999999999996</v>
      </c>
    </row>
  </sheetData>
  <mergeCells count="1">
    <mergeCell ref="A2:J2"/>
  </mergeCells>
  <pageMargins left="0.7" right="0.7" top="0.75" bottom="0.75" header="0.3" footer="0.3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2" workbookViewId="0">
      <selection activeCell="N30" sqref="N30:O30"/>
    </sheetView>
  </sheetViews>
  <sheetFormatPr defaultRowHeight="15" x14ac:dyDescent="0.25"/>
  <cols>
    <col min="1" max="1" width="26.85546875" style="4" customWidth="1"/>
    <col min="2" max="2" width="8.85546875" style="4" customWidth="1"/>
    <col min="3" max="4" width="7.140625" style="4" customWidth="1"/>
    <col min="5" max="6" width="7.7109375" style="4" customWidth="1"/>
    <col min="7" max="8" width="7.140625" style="4" customWidth="1"/>
    <col min="9" max="9" width="5.7109375" style="4" customWidth="1"/>
    <col min="10" max="10" width="7.140625" style="4" customWidth="1"/>
    <col min="11" max="11" width="5.85546875" style="4" customWidth="1"/>
    <col min="12" max="12" width="7.7109375" style="4" customWidth="1"/>
    <col min="13" max="13" width="5.7109375" style="4" customWidth="1"/>
    <col min="14" max="15" width="15.7109375" style="4" customWidth="1"/>
    <col min="16" max="16" width="9.7109375" style="4" customWidth="1"/>
    <col min="17" max="16384" width="9.140625" style="4"/>
  </cols>
  <sheetData>
    <row r="1" spans="1:20" ht="31.5" customHeight="1" x14ac:dyDescent="0.25">
      <c r="A1" s="135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20" ht="21.75" customHeight="1" x14ac:dyDescent="0.25">
      <c r="A2" s="50" t="s">
        <v>32</v>
      </c>
    </row>
    <row r="3" spans="1:20" ht="51.75" customHeight="1" x14ac:dyDescent="0.25">
      <c r="A3" s="5"/>
      <c r="B3" s="136" t="s">
        <v>78</v>
      </c>
      <c r="C3" s="136" t="s">
        <v>79</v>
      </c>
      <c r="D3" s="140" t="s">
        <v>15</v>
      </c>
      <c r="E3" s="141"/>
      <c r="F3" s="140" t="s">
        <v>16</v>
      </c>
      <c r="G3" s="141"/>
      <c r="H3" s="138" t="s">
        <v>17</v>
      </c>
      <c r="I3" s="139"/>
      <c r="J3" s="138" t="s">
        <v>39</v>
      </c>
      <c r="K3" s="139"/>
      <c r="L3" s="138" t="s">
        <v>42</v>
      </c>
      <c r="M3" s="139"/>
      <c r="N3" s="138" t="s">
        <v>125</v>
      </c>
      <c r="O3" s="139"/>
      <c r="P3" s="142" t="s">
        <v>84</v>
      </c>
      <c r="Q3" s="134" t="s">
        <v>85</v>
      </c>
    </row>
    <row r="4" spans="1:20" x14ac:dyDescent="0.25">
      <c r="A4" s="5"/>
      <c r="B4" s="137"/>
      <c r="C4" s="137"/>
      <c r="D4" s="38" t="s">
        <v>52</v>
      </c>
      <c r="E4" s="38" t="s">
        <v>59</v>
      </c>
      <c r="F4" s="38" t="s">
        <v>52</v>
      </c>
      <c r="G4" s="38" t="s">
        <v>59</v>
      </c>
      <c r="H4" s="38" t="s">
        <v>52</v>
      </c>
      <c r="I4" s="38" t="s">
        <v>59</v>
      </c>
      <c r="J4" s="38" t="s">
        <v>52</v>
      </c>
      <c r="K4" s="38" t="s">
        <v>59</v>
      </c>
      <c r="L4" s="38" t="s">
        <v>52</v>
      </c>
      <c r="M4" s="38" t="s">
        <v>59</v>
      </c>
      <c r="N4" s="38" t="s">
        <v>52</v>
      </c>
      <c r="O4" s="38" t="s">
        <v>59</v>
      </c>
      <c r="P4" s="143"/>
      <c r="Q4" s="134"/>
    </row>
    <row r="5" spans="1:20" x14ac:dyDescent="0.25">
      <c r="A5" s="1" t="s">
        <v>10</v>
      </c>
      <c r="B5" s="1">
        <v>100</v>
      </c>
      <c r="C5" s="39">
        <v>100</v>
      </c>
      <c r="D5" s="6"/>
      <c r="E5" s="6"/>
      <c r="F5" s="6"/>
      <c r="G5" s="6"/>
      <c r="H5" s="41">
        <v>100</v>
      </c>
      <c r="I5" s="1">
        <v>38</v>
      </c>
      <c r="J5" s="1">
        <v>100</v>
      </c>
      <c r="K5" s="1">
        <v>18</v>
      </c>
      <c r="L5" s="1">
        <v>100</v>
      </c>
      <c r="M5" s="1">
        <v>29</v>
      </c>
      <c r="N5" s="1">
        <v>90</v>
      </c>
      <c r="O5" s="1">
        <v>50</v>
      </c>
      <c r="P5" s="12">
        <f>AVERAGE(N5,L5,J5)</f>
        <v>96.666666666666671</v>
      </c>
      <c r="Q5" s="12">
        <f>AVERAGE(O5,M5,K5)</f>
        <v>32.333333333333336</v>
      </c>
    </row>
    <row r="6" spans="1:20" x14ac:dyDescent="0.25">
      <c r="A6" s="1" t="s">
        <v>9</v>
      </c>
      <c r="B6" s="1">
        <v>100</v>
      </c>
      <c r="C6" s="39">
        <v>100</v>
      </c>
      <c r="D6" s="6"/>
      <c r="E6" s="6"/>
      <c r="F6" s="6"/>
      <c r="G6" s="6"/>
      <c r="H6" s="41">
        <v>100</v>
      </c>
      <c r="I6" s="1">
        <v>53</v>
      </c>
      <c r="J6" s="1">
        <v>82</v>
      </c>
      <c r="K6" s="1">
        <v>55</v>
      </c>
      <c r="L6" s="1">
        <v>92</v>
      </c>
      <c r="M6" s="1">
        <v>23</v>
      </c>
      <c r="N6" s="1">
        <v>100</v>
      </c>
      <c r="O6" s="1">
        <v>70</v>
      </c>
      <c r="P6" s="12">
        <f t="shared" ref="P6:P30" si="0">AVERAGE(N6,L6,J6)</f>
        <v>91.333333333333329</v>
      </c>
      <c r="Q6" s="12">
        <f t="shared" ref="Q6:Q30" si="1">AVERAGE(O6,M6,K6)</f>
        <v>49.333333333333336</v>
      </c>
    </row>
    <row r="7" spans="1:20" x14ac:dyDescent="0.25">
      <c r="A7" s="1" t="s">
        <v>1</v>
      </c>
      <c r="B7" s="1">
        <v>100</v>
      </c>
      <c r="C7" s="39">
        <v>100</v>
      </c>
      <c r="D7" s="6"/>
      <c r="E7" s="6"/>
      <c r="F7" s="6"/>
      <c r="G7" s="6"/>
      <c r="H7" s="41">
        <v>92</v>
      </c>
      <c r="I7" s="1">
        <v>32</v>
      </c>
      <c r="J7" s="1">
        <v>80</v>
      </c>
      <c r="K7" s="1">
        <v>36</v>
      </c>
      <c r="L7" s="1">
        <v>94</v>
      </c>
      <c r="M7" s="1">
        <v>43</v>
      </c>
      <c r="N7" s="1">
        <v>94</v>
      </c>
      <c r="O7" s="1">
        <v>42</v>
      </c>
      <c r="P7" s="12">
        <f t="shared" si="0"/>
        <v>89.333333333333329</v>
      </c>
      <c r="Q7" s="12">
        <f t="shared" si="1"/>
        <v>40.333333333333336</v>
      </c>
      <c r="S7" s="58"/>
      <c r="T7" s="4" t="s">
        <v>122</v>
      </c>
    </row>
    <row r="8" spans="1:20" x14ac:dyDescent="0.25">
      <c r="A8" s="1" t="s">
        <v>8</v>
      </c>
      <c r="B8" s="1">
        <v>100</v>
      </c>
      <c r="C8" s="39">
        <v>100</v>
      </c>
      <c r="D8" s="6"/>
      <c r="E8" s="6"/>
      <c r="F8" s="6"/>
      <c r="G8" s="6"/>
      <c r="H8" s="41">
        <v>100</v>
      </c>
      <c r="I8" s="1">
        <v>23</v>
      </c>
      <c r="J8" s="1">
        <v>71</v>
      </c>
      <c r="K8" s="1">
        <v>21</v>
      </c>
      <c r="L8" s="1">
        <v>95</v>
      </c>
      <c r="M8" s="1">
        <v>25</v>
      </c>
      <c r="N8" s="1">
        <v>88</v>
      </c>
      <c r="O8" s="1">
        <v>50</v>
      </c>
      <c r="P8" s="12">
        <f t="shared" si="0"/>
        <v>84.666666666666671</v>
      </c>
      <c r="Q8" s="12">
        <f t="shared" si="1"/>
        <v>32</v>
      </c>
    </row>
    <row r="9" spans="1:20" x14ac:dyDescent="0.25">
      <c r="A9" s="1" t="s">
        <v>14</v>
      </c>
      <c r="B9" s="1">
        <v>100</v>
      </c>
      <c r="C9" s="39">
        <v>100</v>
      </c>
      <c r="D9" s="6"/>
      <c r="E9" s="6"/>
      <c r="F9" s="6"/>
      <c r="G9" s="6"/>
      <c r="H9" s="41">
        <v>90</v>
      </c>
      <c r="I9" s="1">
        <v>34</v>
      </c>
      <c r="J9" s="1">
        <v>79</v>
      </c>
      <c r="K9" s="1">
        <v>40</v>
      </c>
      <c r="L9" s="1">
        <v>86</v>
      </c>
      <c r="M9" s="1">
        <v>38</v>
      </c>
      <c r="N9" s="1">
        <v>94</v>
      </c>
      <c r="O9" s="1">
        <v>44</v>
      </c>
      <c r="P9" s="12">
        <f t="shared" si="0"/>
        <v>86.333333333333329</v>
      </c>
      <c r="Q9" s="12">
        <f t="shared" si="1"/>
        <v>40.666666666666664</v>
      </c>
    </row>
    <row r="10" spans="1:20" x14ac:dyDescent="0.25">
      <c r="A10" s="1" t="s">
        <v>2</v>
      </c>
      <c r="B10" s="1">
        <v>100</v>
      </c>
      <c r="C10" s="39">
        <v>100</v>
      </c>
      <c r="D10" s="6"/>
      <c r="E10" s="6"/>
      <c r="F10" s="6"/>
      <c r="G10" s="6"/>
      <c r="H10" s="41">
        <v>93</v>
      </c>
      <c r="I10" s="1">
        <v>25</v>
      </c>
      <c r="J10" s="1">
        <v>80</v>
      </c>
      <c r="K10" s="1">
        <v>30</v>
      </c>
      <c r="L10" s="1">
        <v>94</v>
      </c>
      <c r="M10" s="1">
        <v>51</v>
      </c>
      <c r="N10" s="1">
        <v>77</v>
      </c>
      <c r="O10" s="1">
        <v>13</v>
      </c>
      <c r="P10" s="12">
        <f t="shared" si="0"/>
        <v>83.666666666666671</v>
      </c>
      <c r="Q10" s="12">
        <f t="shared" si="1"/>
        <v>31.333333333333332</v>
      </c>
    </row>
    <row r="11" spans="1:20" x14ac:dyDescent="0.25">
      <c r="A11" s="1" t="s">
        <v>0</v>
      </c>
      <c r="B11" s="1">
        <v>100</v>
      </c>
      <c r="C11" s="39">
        <v>100</v>
      </c>
      <c r="D11" s="6"/>
      <c r="E11" s="6"/>
      <c r="F11" s="6"/>
      <c r="G11" s="6"/>
      <c r="H11" s="41">
        <v>80</v>
      </c>
      <c r="I11" s="1">
        <v>0</v>
      </c>
      <c r="J11" s="6"/>
      <c r="K11" s="6"/>
      <c r="L11" s="1">
        <v>80</v>
      </c>
      <c r="M11" s="1">
        <v>40</v>
      </c>
      <c r="N11" s="1">
        <v>100</v>
      </c>
      <c r="O11" s="1">
        <v>50</v>
      </c>
      <c r="P11" s="12">
        <f t="shared" si="0"/>
        <v>90</v>
      </c>
      <c r="Q11" s="12">
        <f t="shared" si="1"/>
        <v>45</v>
      </c>
    </row>
    <row r="12" spans="1:20" x14ac:dyDescent="0.25">
      <c r="A12" s="1" t="s">
        <v>12</v>
      </c>
      <c r="B12" s="1">
        <v>100</v>
      </c>
      <c r="C12" s="39">
        <v>100</v>
      </c>
      <c r="D12" s="6"/>
      <c r="E12" s="6"/>
      <c r="F12" s="6"/>
      <c r="G12" s="6"/>
      <c r="H12" s="41">
        <v>82</v>
      </c>
      <c r="I12" s="1">
        <v>18</v>
      </c>
      <c r="J12" s="1">
        <v>68</v>
      </c>
      <c r="K12" s="1">
        <v>26</v>
      </c>
      <c r="L12" s="1">
        <v>75</v>
      </c>
      <c r="M12" s="1">
        <v>35</v>
      </c>
      <c r="N12" s="1">
        <v>100</v>
      </c>
      <c r="O12" s="1">
        <v>36</v>
      </c>
      <c r="P12" s="12">
        <f t="shared" si="0"/>
        <v>81</v>
      </c>
      <c r="Q12" s="12">
        <f t="shared" si="1"/>
        <v>32.333333333333336</v>
      </c>
    </row>
    <row r="13" spans="1:20" x14ac:dyDescent="0.25">
      <c r="A13" s="1" t="s">
        <v>7</v>
      </c>
      <c r="B13" s="1">
        <v>100</v>
      </c>
      <c r="C13" s="39">
        <v>100</v>
      </c>
      <c r="D13" s="6"/>
      <c r="E13" s="6"/>
      <c r="F13" s="6"/>
      <c r="G13" s="6"/>
      <c r="H13" s="41">
        <v>93</v>
      </c>
      <c r="I13" s="1">
        <v>20</v>
      </c>
      <c r="J13" s="1">
        <v>90</v>
      </c>
      <c r="K13" s="1">
        <v>30</v>
      </c>
      <c r="L13" s="1">
        <v>96</v>
      </c>
      <c r="M13" s="1">
        <v>21</v>
      </c>
      <c r="N13" s="1">
        <v>86</v>
      </c>
      <c r="O13" s="1">
        <v>29</v>
      </c>
      <c r="P13" s="12">
        <f t="shared" si="0"/>
        <v>90.666666666666671</v>
      </c>
      <c r="Q13" s="12">
        <f t="shared" si="1"/>
        <v>26.666666666666668</v>
      </c>
    </row>
    <row r="14" spans="1:20" x14ac:dyDescent="0.25">
      <c r="A14" s="1" t="s">
        <v>11</v>
      </c>
      <c r="B14" s="1">
        <v>100</v>
      </c>
      <c r="C14" s="39">
        <v>100</v>
      </c>
      <c r="D14" s="6"/>
      <c r="E14" s="6"/>
      <c r="F14" s="6"/>
      <c r="G14" s="6"/>
      <c r="H14" s="41">
        <v>63</v>
      </c>
      <c r="I14" s="1">
        <v>9</v>
      </c>
      <c r="J14" s="1">
        <v>70</v>
      </c>
      <c r="K14" s="1">
        <v>20</v>
      </c>
      <c r="L14" s="1">
        <v>100</v>
      </c>
      <c r="M14" s="1">
        <v>33</v>
      </c>
      <c r="N14" s="1">
        <v>81</v>
      </c>
      <c r="O14" s="1">
        <v>0</v>
      </c>
      <c r="P14" s="12">
        <f t="shared" si="0"/>
        <v>83.666666666666671</v>
      </c>
      <c r="Q14" s="12">
        <f t="shared" si="1"/>
        <v>17.666666666666668</v>
      </c>
    </row>
    <row r="15" spans="1:20" x14ac:dyDescent="0.25">
      <c r="A15" s="1" t="s">
        <v>6</v>
      </c>
      <c r="B15" s="1">
        <v>100</v>
      </c>
      <c r="C15" s="39">
        <v>100</v>
      </c>
      <c r="D15" s="6"/>
      <c r="E15" s="6"/>
      <c r="F15" s="6"/>
      <c r="G15" s="6"/>
      <c r="H15" s="41">
        <v>71</v>
      </c>
      <c r="I15" s="1">
        <v>0</v>
      </c>
      <c r="J15" s="1">
        <v>39</v>
      </c>
      <c r="K15" s="1">
        <v>13</v>
      </c>
      <c r="L15" s="1">
        <v>53</v>
      </c>
      <c r="M15" s="1">
        <v>15</v>
      </c>
      <c r="N15" s="1">
        <v>78</v>
      </c>
      <c r="O15" s="1">
        <v>22</v>
      </c>
      <c r="P15" s="12">
        <f t="shared" si="0"/>
        <v>56.666666666666664</v>
      </c>
      <c r="Q15" s="12">
        <f t="shared" si="1"/>
        <v>16.666666666666668</v>
      </c>
    </row>
    <row r="16" spans="1:20" x14ac:dyDescent="0.25">
      <c r="A16" s="1" t="s">
        <v>13</v>
      </c>
      <c r="B16" s="1">
        <v>100</v>
      </c>
      <c r="C16" s="39">
        <v>100</v>
      </c>
      <c r="D16" s="6"/>
      <c r="E16" s="6"/>
      <c r="F16" s="6"/>
      <c r="G16" s="6"/>
      <c r="H16" s="41">
        <v>89</v>
      </c>
      <c r="I16" s="1">
        <v>14</v>
      </c>
      <c r="J16" s="1">
        <v>52</v>
      </c>
      <c r="K16" s="1">
        <v>17</v>
      </c>
      <c r="L16" s="1">
        <v>100</v>
      </c>
      <c r="M16" s="1">
        <v>29</v>
      </c>
      <c r="N16" s="1">
        <v>85</v>
      </c>
      <c r="O16" s="1">
        <v>15</v>
      </c>
      <c r="P16" s="12">
        <f t="shared" si="0"/>
        <v>79</v>
      </c>
      <c r="Q16" s="12">
        <f t="shared" si="1"/>
        <v>20.333333333333332</v>
      </c>
    </row>
    <row r="17" spans="1:17" x14ac:dyDescent="0.25">
      <c r="A17" s="1" t="s">
        <v>3</v>
      </c>
      <c r="B17" s="1">
        <v>100</v>
      </c>
      <c r="C17" s="39">
        <v>100</v>
      </c>
      <c r="D17" s="6"/>
      <c r="E17" s="6"/>
      <c r="F17" s="6"/>
      <c r="G17" s="6"/>
      <c r="H17" s="41">
        <v>60</v>
      </c>
      <c r="I17" s="1">
        <v>20</v>
      </c>
      <c r="J17" s="1">
        <v>55</v>
      </c>
      <c r="K17" s="1">
        <v>11</v>
      </c>
      <c r="L17" s="1">
        <v>100</v>
      </c>
      <c r="M17" s="1">
        <v>43</v>
      </c>
      <c r="N17" s="1">
        <v>75</v>
      </c>
      <c r="O17" s="1">
        <v>25</v>
      </c>
      <c r="P17" s="12">
        <f t="shared" si="0"/>
        <v>76.666666666666671</v>
      </c>
      <c r="Q17" s="12">
        <f t="shared" si="1"/>
        <v>26.333333333333332</v>
      </c>
    </row>
    <row r="18" spans="1:17" x14ac:dyDescent="0.25">
      <c r="A18" s="1" t="s">
        <v>5</v>
      </c>
      <c r="B18" s="1">
        <v>100</v>
      </c>
      <c r="C18" s="39">
        <v>100</v>
      </c>
      <c r="D18" s="6"/>
      <c r="E18" s="6"/>
      <c r="F18" s="6"/>
      <c r="G18" s="6"/>
      <c r="H18" s="41">
        <v>53</v>
      </c>
      <c r="I18" s="1">
        <v>0</v>
      </c>
      <c r="J18" s="1">
        <v>55</v>
      </c>
      <c r="K18" s="1">
        <v>9</v>
      </c>
      <c r="L18" s="1">
        <v>85</v>
      </c>
      <c r="M18" s="1">
        <v>23</v>
      </c>
      <c r="N18" s="1">
        <v>92</v>
      </c>
      <c r="O18" s="1">
        <v>42</v>
      </c>
      <c r="P18" s="12">
        <f t="shared" si="0"/>
        <v>77.333333333333329</v>
      </c>
      <c r="Q18" s="12">
        <f t="shared" si="1"/>
        <v>24.666666666666668</v>
      </c>
    </row>
    <row r="19" spans="1:17" x14ac:dyDescent="0.25">
      <c r="A19" s="1" t="s">
        <v>4</v>
      </c>
      <c r="B19" s="1">
        <v>100</v>
      </c>
      <c r="C19" s="39">
        <v>100</v>
      </c>
      <c r="D19" s="6"/>
      <c r="E19" s="6"/>
      <c r="F19" s="6"/>
      <c r="G19" s="6"/>
      <c r="H19" s="41">
        <v>75</v>
      </c>
      <c r="I19" s="1">
        <v>31</v>
      </c>
      <c r="J19" s="1">
        <v>50</v>
      </c>
      <c r="K19" s="1">
        <v>10</v>
      </c>
      <c r="L19" s="1">
        <v>75</v>
      </c>
      <c r="M19" s="1">
        <v>50</v>
      </c>
      <c r="N19" s="1">
        <v>70</v>
      </c>
      <c r="O19" s="1">
        <v>4</v>
      </c>
      <c r="P19" s="12">
        <f t="shared" si="0"/>
        <v>65</v>
      </c>
      <c r="Q19" s="12">
        <f t="shared" si="1"/>
        <v>21.333333333333332</v>
      </c>
    </row>
    <row r="20" spans="1:17" x14ac:dyDescent="0.25">
      <c r="A20" s="49" t="s">
        <v>31</v>
      </c>
      <c r="B20" s="7"/>
      <c r="C20" s="7"/>
      <c r="D20" s="6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12"/>
      <c r="Q20" s="12"/>
    </row>
    <row r="21" spans="1:17" x14ac:dyDescent="0.25">
      <c r="A21" s="1" t="s">
        <v>21</v>
      </c>
      <c r="B21" s="1">
        <v>100</v>
      </c>
      <c r="C21" s="39">
        <v>100</v>
      </c>
      <c r="D21" s="6"/>
      <c r="E21" s="6"/>
      <c r="F21" s="6"/>
      <c r="G21" s="6"/>
      <c r="H21" s="41">
        <v>100</v>
      </c>
      <c r="I21" s="1">
        <v>60</v>
      </c>
      <c r="J21" s="1">
        <v>100</v>
      </c>
      <c r="K21" s="1">
        <v>0</v>
      </c>
      <c r="L21" s="1">
        <v>100</v>
      </c>
      <c r="M21" s="1">
        <v>0</v>
      </c>
      <c r="N21" s="1">
        <v>100</v>
      </c>
      <c r="O21" s="1">
        <v>100</v>
      </c>
      <c r="P21" s="12">
        <f t="shared" si="0"/>
        <v>100</v>
      </c>
      <c r="Q21" s="12">
        <f t="shared" si="1"/>
        <v>33.333333333333336</v>
      </c>
    </row>
    <row r="22" spans="1:17" x14ac:dyDescent="0.25">
      <c r="A22" s="1" t="s">
        <v>24</v>
      </c>
      <c r="B22" s="1">
        <v>100</v>
      </c>
      <c r="C22" s="39">
        <v>100</v>
      </c>
      <c r="D22" s="6"/>
      <c r="E22" s="6"/>
      <c r="F22" s="6"/>
      <c r="G22" s="6"/>
      <c r="H22" s="41">
        <v>100</v>
      </c>
      <c r="I22" s="1">
        <v>66</v>
      </c>
      <c r="J22" s="1">
        <v>91</v>
      </c>
      <c r="K22" s="1">
        <v>55</v>
      </c>
      <c r="L22" s="1">
        <v>100</v>
      </c>
      <c r="M22" s="1">
        <v>16</v>
      </c>
      <c r="N22" s="1">
        <v>100</v>
      </c>
      <c r="O22" s="1">
        <v>4</v>
      </c>
      <c r="P22" s="12">
        <f t="shared" si="0"/>
        <v>97</v>
      </c>
      <c r="Q22" s="12">
        <f t="shared" si="1"/>
        <v>25</v>
      </c>
    </row>
    <row r="23" spans="1:17" x14ac:dyDescent="0.25">
      <c r="A23" s="1" t="s">
        <v>20</v>
      </c>
      <c r="B23" s="1">
        <v>100</v>
      </c>
      <c r="C23" s="39">
        <v>100</v>
      </c>
      <c r="D23" s="6"/>
      <c r="E23" s="6"/>
      <c r="F23" s="6"/>
      <c r="G23" s="6"/>
      <c r="H23" s="41">
        <v>80</v>
      </c>
      <c r="I23" s="1">
        <v>20</v>
      </c>
      <c r="J23" s="1">
        <v>75</v>
      </c>
      <c r="K23" s="1">
        <v>12</v>
      </c>
      <c r="L23" s="1">
        <v>100</v>
      </c>
      <c r="M23" s="1">
        <v>40</v>
      </c>
      <c r="N23" s="1">
        <v>100</v>
      </c>
      <c r="O23" s="1">
        <v>100</v>
      </c>
      <c r="P23" s="12">
        <f t="shared" si="0"/>
        <v>91.666666666666671</v>
      </c>
      <c r="Q23" s="12">
        <f t="shared" si="1"/>
        <v>50.666666666666664</v>
      </c>
    </row>
    <row r="24" spans="1:17" x14ac:dyDescent="0.25">
      <c r="A24" s="1" t="s">
        <v>23</v>
      </c>
      <c r="B24" s="1">
        <v>100</v>
      </c>
      <c r="C24" s="39">
        <v>100</v>
      </c>
      <c r="D24" s="6"/>
      <c r="E24" s="6"/>
      <c r="F24" s="6"/>
      <c r="G24" s="6"/>
      <c r="H24" s="41">
        <v>63</v>
      </c>
      <c r="I24" s="1">
        <v>38</v>
      </c>
      <c r="J24" s="1">
        <v>100</v>
      </c>
      <c r="K24" s="1">
        <v>33</v>
      </c>
      <c r="L24" s="1">
        <v>100</v>
      </c>
      <c r="M24" s="1">
        <v>67</v>
      </c>
      <c r="N24" s="1">
        <v>100</v>
      </c>
      <c r="O24" s="1">
        <v>20</v>
      </c>
      <c r="P24" s="12">
        <f t="shared" si="0"/>
        <v>100</v>
      </c>
      <c r="Q24" s="12">
        <f t="shared" si="1"/>
        <v>40</v>
      </c>
    </row>
    <row r="25" spans="1:17" x14ac:dyDescent="0.25">
      <c r="A25" s="1" t="s">
        <v>25</v>
      </c>
      <c r="B25" s="1">
        <v>100</v>
      </c>
      <c r="C25" s="39">
        <v>100</v>
      </c>
      <c r="D25" s="6"/>
      <c r="E25" s="6"/>
      <c r="F25" s="6"/>
      <c r="G25" s="6"/>
      <c r="H25" s="41">
        <v>83</v>
      </c>
      <c r="I25" s="1">
        <v>33</v>
      </c>
      <c r="J25" s="1">
        <v>80</v>
      </c>
      <c r="K25" s="1">
        <v>20</v>
      </c>
      <c r="L25" s="1">
        <v>100</v>
      </c>
      <c r="M25" s="1">
        <v>0</v>
      </c>
      <c r="N25" s="1">
        <v>80</v>
      </c>
      <c r="O25" s="1">
        <v>0</v>
      </c>
      <c r="P25" s="12">
        <f t="shared" si="0"/>
        <v>86.666666666666671</v>
      </c>
      <c r="Q25" s="12">
        <f t="shared" si="1"/>
        <v>6.666666666666667</v>
      </c>
    </row>
    <row r="26" spans="1:17" x14ac:dyDescent="0.25">
      <c r="A26" s="1" t="s">
        <v>33</v>
      </c>
      <c r="B26" s="1">
        <v>100</v>
      </c>
      <c r="C26" s="39">
        <v>100</v>
      </c>
      <c r="D26" s="6"/>
      <c r="E26" s="6"/>
      <c r="F26" s="6"/>
      <c r="G26" s="6"/>
      <c r="H26" s="41">
        <v>81</v>
      </c>
      <c r="I26" s="1">
        <v>9</v>
      </c>
      <c r="J26" s="1">
        <v>82</v>
      </c>
      <c r="K26" s="1">
        <v>11</v>
      </c>
      <c r="L26" s="1">
        <v>89</v>
      </c>
      <c r="M26" s="1">
        <v>22</v>
      </c>
      <c r="N26" s="1">
        <v>80</v>
      </c>
      <c r="O26" s="1">
        <v>7</v>
      </c>
      <c r="P26" s="12">
        <f t="shared" si="0"/>
        <v>83.666666666666671</v>
      </c>
      <c r="Q26" s="12">
        <f t="shared" si="1"/>
        <v>13.333333333333334</v>
      </c>
    </row>
    <row r="27" spans="1:17" x14ac:dyDescent="0.25">
      <c r="A27" s="1" t="s">
        <v>22</v>
      </c>
      <c r="B27" s="1">
        <v>100</v>
      </c>
      <c r="C27" s="39">
        <v>100</v>
      </c>
      <c r="D27" s="6"/>
      <c r="E27" s="6"/>
      <c r="F27" s="6"/>
      <c r="G27" s="6"/>
      <c r="H27" s="41">
        <v>77</v>
      </c>
      <c r="I27" s="1">
        <v>16</v>
      </c>
      <c r="J27" s="1">
        <v>69</v>
      </c>
      <c r="K27" s="1">
        <v>6</v>
      </c>
      <c r="L27" s="1">
        <v>68</v>
      </c>
      <c r="M27" s="1">
        <v>10</v>
      </c>
      <c r="N27" s="1">
        <v>67</v>
      </c>
      <c r="O27" s="1">
        <v>17</v>
      </c>
      <c r="P27" s="12">
        <f t="shared" si="0"/>
        <v>68</v>
      </c>
      <c r="Q27" s="12">
        <f t="shared" si="1"/>
        <v>11</v>
      </c>
    </row>
    <row r="28" spans="1:17" x14ac:dyDescent="0.25">
      <c r="D28" s="6"/>
      <c r="E28" s="6"/>
      <c r="F28" s="6"/>
      <c r="G28" s="6"/>
      <c r="P28" s="12"/>
      <c r="Q28" s="12"/>
    </row>
    <row r="29" spans="1:17" x14ac:dyDescent="0.25">
      <c r="A29" s="43" t="s">
        <v>34</v>
      </c>
      <c r="B29" s="18">
        <f>AVERAGE(B5:B27)</f>
        <v>100</v>
      </c>
      <c r="C29" s="45">
        <f>AVERAGE(C5:C27)</f>
        <v>100</v>
      </c>
      <c r="D29" s="18">
        <v>82</v>
      </c>
      <c r="E29" s="19">
        <v>35</v>
      </c>
      <c r="F29" s="18">
        <v>74</v>
      </c>
      <c r="G29" s="19">
        <v>28</v>
      </c>
      <c r="H29" s="46">
        <v>86</v>
      </c>
      <c r="I29" s="19">
        <v>24</v>
      </c>
      <c r="J29" s="18">
        <v>74</v>
      </c>
      <c r="K29" s="19">
        <v>27</v>
      </c>
      <c r="L29" s="18">
        <v>90</v>
      </c>
      <c r="M29" s="18">
        <v>34</v>
      </c>
      <c r="N29" s="18">
        <v>86</v>
      </c>
      <c r="O29" s="18">
        <v>30</v>
      </c>
      <c r="P29" s="12">
        <f t="shared" si="0"/>
        <v>83.333333333333329</v>
      </c>
      <c r="Q29" s="12">
        <f t="shared" si="1"/>
        <v>30.333333333333332</v>
      </c>
    </row>
    <row r="30" spans="1:17" ht="30.75" customHeight="1" x14ac:dyDescent="0.25">
      <c r="A30" s="44" t="s">
        <v>75</v>
      </c>
      <c r="B30" s="19"/>
      <c r="C30" s="47"/>
      <c r="D30" s="19">
        <v>89.7</v>
      </c>
      <c r="E30" s="19">
        <v>53.8</v>
      </c>
      <c r="F30" s="19">
        <v>87.9</v>
      </c>
      <c r="G30" s="19">
        <v>47.7</v>
      </c>
      <c r="H30" s="48">
        <v>93.3</v>
      </c>
      <c r="I30" s="19">
        <v>44.74</v>
      </c>
      <c r="J30" s="19">
        <v>91</v>
      </c>
      <c r="K30" s="19">
        <v>48.8</v>
      </c>
      <c r="L30" s="19">
        <v>96</v>
      </c>
      <c r="M30" s="19">
        <v>58</v>
      </c>
      <c r="N30" s="43">
        <v>96.09</v>
      </c>
      <c r="O30" s="43">
        <v>53.23</v>
      </c>
      <c r="P30" s="12">
        <f t="shared" si="0"/>
        <v>94.363333333333344</v>
      </c>
      <c r="Q30" s="12">
        <f t="shared" si="1"/>
        <v>53.343333333333327</v>
      </c>
    </row>
    <row r="31" spans="1:17" x14ac:dyDescent="0.25">
      <c r="A31" s="5"/>
      <c r="B31" s="5"/>
      <c r="C31" s="40"/>
      <c r="D31" s="5"/>
      <c r="E31" s="5"/>
      <c r="F31" s="5"/>
      <c r="G31" s="5"/>
      <c r="H31" s="42"/>
      <c r="I31" s="5"/>
      <c r="J31" s="5"/>
      <c r="K31" s="5"/>
      <c r="L31" s="5"/>
      <c r="M31" s="5"/>
      <c r="N31" s="5"/>
      <c r="O31" s="5"/>
      <c r="P31" s="5"/>
    </row>
  </sheetData>
  <mergeCells count="11">
    <mergeCell ref="Q3:Q4"/>
    <mergeCell ref="A1:P1"/>
    <mergeCell ref="B3:B4"/>
    <mergeCell ref="C3:C4"/>
    <mergeCell ref="H3:I3"/>
    <mergeCell ref="J3:K3"/>
    <mergeCell ref="L3:M3"/>
    <mergeCell ref="F3:G3"/>
    <mergeCell ref="D3:E3"/>
    <mergeCell ref="P3:P4"/>
    <mergeCell ref="N3:O3"/>
  </mergeCells>
  <pageMargins left="0.7" right="0.7" top="0.75" bottom="0.75" header="0.3" footer="0.3"/>
  <pageSetup paperSize="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2" workbookViewId="0">
      <selection activeCell="H32" sqref="H32"/>
    </sheetView>
  </sheetViews>
  <sheetFormatPr defaultRowHeight="15" x14ac:dyDescent="0.25"/>
  <cols>
    <col min="1" max="1" width="27.140625" customWidth="1"/>
    <col min="2" max="3" width="9.7109375" customWidth="1"/>
    <col min="4" max="4" width="9.28515625" customWidth="1"/>
    <col min="5" max="5" width="11.42578125" customWidth="1"/>
    <col min="6" max="10" width="15.140625" style="4" customWidth="1"/>
    <col min="11" max="11" width="12.5703125" customWidth="1"/>
  </cols>
  <sheetData>
    <row r="1" spans="1:14" s="4" customFormat="1" ht="24.75" customHeight="1" x14ac:dyDescent="0.25">
      <c r="A1" s="111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4" x14ac:dyDescent="0.25">
      <c r="A2" s="5" t="s">
        <v>26</v>
      </c>
      <c r="B2" s="5" t="s">
        <v>18</v>
      </c>
      <c r="C2" s="5" t="s">
        <v>15</v>
      </c>
      <c r="D2" s="5" t="s">
        <v>16</v>
      </c>
      <c r="E2" s="5" t="s">
        <v>17</v>
      </c>
      <c r="F2" s="5" t="s">
        <v>39</v>
      </c>
      <c r="G2" s="129" t="s">
        <v>42</v>
      </c>
      <c r="H2" s="144"/>
      <c r="I2" s="129" t="s">
        <v>125</v>
      </c>
      <c r="J2" s="144"/>
      <c r="K2" s="147" t="s">
        <v>27</v>
      </c>
    </row>
    <row r="3" spans="1:14" s="4" customFormat="1" ht="24.75" customHeight="1" x14ac:dyDescent="0.25">
      <c r="A3" s="5"/>
      <c r="B3" s="5"/>
      <c r="C3" s="5"/>
      <c r="D3" s="5"/>
      <c r="E3" s="5"/>
      <c r="F3" s="5"/>
      <c r="G3" s="22" t="s">
        <v>49</v>
      </c>
      <c r="H3" s="22" t="s">
        <v>69</v>
      </c>
      <c r="I3" s="22" t="s">
        <v>49</v>
      </c>
      <c r="J3" s="22" t="s">
        <v>69</v>
      </c>
      <c r="K3" s="148"/>
    </row>
    <row r="4" spans="1:14" x14ac:dyDescent="0.25">
      <c r="A4" s="1" t="s">
        <v>2</v>
      </c>
      <c r="B4" s="1">
        <v>3.79</v>
      </c>
      <c r="C4" s="1">
        <v>3.75</v>
      </c>
      <c r="D4" s="1">
        <v>4</v>
      </c>
      <c r="E4" s="1">
        <v>2.5499999999999998</v>
      </c>
      <c r="F4" s="1">
        <v>2.71</v>
      </c>
      <c r="G4" s="1">
        <v>3</v>
      </c>
      <c r="H4" s="1">
        <v>11</v>
      </c>
      <c r="I4" s="1">
        <v>2.91</v>
      </c>
      <c r="J4" s="1">
        <v>11</v>
      </c>
      <c r="K4" s="12">
        <f>AVERAGE(I4,G4,F4,E4,D4)</f>
        <v>3.0340000000000003</v>
      </c>
    </row>
    <row r="5" spans="1:14" x14ac:dyDescent="0.25">
      <c r="A5" s="1" t="s">
        <v>14</v>
      </c>
      <c r="B5" s="1">
        <v>3.18</v>
      </c>
      <c r="C5" s="1">
        <v>3.4</v>
      </c>
      <c r="D5" s="1">
        <v>3.93</v>
      </c>
      <c r="E5" s="1">
        <v>3</v>
      </c>
      <c r="F5" s="1">
        <v>3.07</v>
      </c>
      <c r="G5" s="1">
        <v>3</v>
      </c>
      <c r="H5" s="1">
        <v>10</v>
      </c>
      <c r="I5" s="1">
        <v>2.97</v>
      </c>
      <c r="J5" s="1">
        <v>11</v>
      </c>
      <c r="K5" s="12">
        <f t="shared" ref="K5:K30" si="0">AVERAGE(I5,G5,F5,E5,D5)</f>
        <v>3.194</v>
      </c>
    </row>
    <row r="6" spans="1:14" x14ac:dyDescent="0.25">
      <c r="A6" s="1" t="s">
        <v>9</v>
      </c>
      <c r="B6" s="1">
        <v>3.2</v>
      </c>
      <c r="C6" s="1">
        <v>3.1</v>
      </c>
      <c r="D6" s="1">
        <v>3.53</v>
      </c>
      <c r="E6" s="1">
        <v>3.33</v>
      </c>
      <c r="F6" s="1">
        <v>3.1</v>
      </c>
      <c r="G6" s="1">
        <v>4</v>
      </c>
      <c r="H6" s="1">
        <v>14</v>
      </c>
      <c r="I6" s="1">
        <v>3.6</v>
      </c>
      <c r="J6" s="1">
        <v>18</v>
      </c>
      <c r="K6" s="12">
        <f t="shared" si="0"/>
        <v>3.5119999999999996</v>
      </c>
      <c r="M6" s="58"/>
      <c r="N6" s="4" t="s">
        <v>122</v>
      </c>
    </row>
    <row r="7" spans="1:14" x14ac:dyDescent="0.25">
      <c r="A7" s="1" t="s">
        <v>0</v>
      </c>
      <c r="B7" s="1">
        <v>3.7</v>
      </c>
      <c r="C7" s="6"/>
      <c r="D7" s="1">
        <v>3.44</v>
      </c>
      <c r="E7" s="1">
        <v>2.4</v>
      </c>
      <c r="F7" s="6"/>
      <c r="G7" s="1">
        <v>4</v>
      </c>
      <c r="H7" s="1">
        <v>15</v>
      </c>
      <c r="I7" s="1">
        <v>3.5</v>
      </c>
      <c r="J7" s="1">
        <v>17</v>
      </c>
      <c r="K7" s="12">
        <f t="shared" si="0"/>
        <v>3.335</v>
      </c>
    </row>
    <row r="8" spans="1:14" x14ac:dyDescent="0.25">
      <c r="A8" s="1" t="s">
        <v>1</v>
      </c>
      <c r="B8" s="1">
        <v>2.7</v>
      </c>
      <c r="C8" s="1">
        <v>3.36</v>
      </c>
      <c r="D8" s="1">
        <v>4.2</v>
      </c>
      <c r="E8" s="1">
        <v>2.96</v>
      </c>
      <c r="F8" s="1">
        <v>2.65</v>
      </c>
      <c r="G8" s="1">
        <v>3</v>
      </c>
      <c r="H8" s="1">
        <v>11</v>
      </c>
      <c r="I8" s="1">
        <v>3.06</v>
      </c>
      <c r="J8" s="1">
        <v>12</v>
      </c>
      <c r="K8" s="12">
        <f t="shared" si="0"/>
        <v>3.1740000000000004</v>
      </c>
    </row>
    <row r="9" spans="1:14" x14ac:dyDescent="0.25">
      <c r="A9" s="1" t="s">
        <v>12</v>
      </c>
      <c r="B9" s="1">
        <v>3.53</v>
      </c>
      <c r="C9" s="1">
        <v>3.23</v>
      </c>
      <c r="D9" s="1">
        <v>3.16</v>
      </c>
      <c r="E9" s="1">
        <v>2.7</v>
      </c>
      <c r="F9" s="1">
        <v>3.15</v>
      </c>
      <c r="G9" s="1">
        <v>3</v>
      </c>
      <c r="H9" s="1">
        <v>9</v>
      </c>
      <c r="I9" s="1">
        <v>2.73</v>
      </c>
      <c r="J9" s="1">
        <v>9</v>
      </c>
      <c r="K9" s="12">
        <f t="shared" si="0"/>
        <v>2.9480000000000004</v>
      </c>
    </row>
    <row r="10" spans="1:14" x14ac:dyDescent="0.25">
      <c r="A10" s="1" t="s">
        <v>10</v>
      </c>
      <c r="B10" s="1">
        <v>2.42</v>
      </c>
      <c r="C10" s="1">
        <v>3.7</v>
      </c>
      <c r="D10" s="1">
        <v>3.75</v>
      </c>
      <c r="E10" s="1">
        <v>2.5299999999999998</v>
      </c>
      <c r="F10" s="1">
        <v>2.4500000000000002</v>
      </c>
      <c r="G10" s="1">
        <v>2</v>
      </c>
      <c r="H10" s="1">
        <v>8</v>
      </c>
      <c r="I10" s="1">
        <v>2.6</v>
      </c>
      <c r="J10" s="1">
        <v>9</v>
      </c>
      <c r="K10" s="12">
        <f t="shared" si="0"/>
        <v>2.6659999999999999</v>
      </c>
    </row>
    <row r="11" spans="1:14" x14ac:dyDescent="0.25">
      <c r="A11" s="1" t="s">
        <v>8</v>
      </c>
      <c r="B11" s="1">
        <v>3.26</v>
      </c>
      <c r="C11" s="1">
        <v>3.15</v>
      </c>
      <c r="D11" s="1">
        <v>3.37</v>
      </c>
      <c r="E11" s="1">
        <v>2.4</v>
      </c>
      <c r="F11" s="1">
        <v>2.64</v>
      </c>
      <c r="G11" s="1">
        <v>3</v>
      </c>
      <c r="H11" s="1">
        <v>8</v>
      </c>
      <c r="I11" s="1">
        <v>2.88</v>
      </c>
      <c r="J11" s="1">
        <v>12</v>
      </c>
      <c r="K11" s="12">
        <f t="shared" si="0"/>
        <v>2.8579999999999997</v>
      </c>
    </row>
    <row r="12" spans="1:14" x14ac:dyDescent="0.25">
      <c r="A12" s="1" t="s">
        <v>13</v>
      </c>
      <c r="B12" s="1">
        <v>2.94</v>
      </c>
      <c r="C12" s="1">
        <v>3</v>
      </c>
      <c r="D12" s="1">
        <v>3.35</v>
      </c>
      <c r="E12" s="1">
        <v>2.46</v>
      </c>
      <c r="F12" s="1">
        <v>2.62</v>
      </c>
      <c r="G12" s="1">
        <v>3</v>
      </c>
      <c r="H12" s="1">
        <v>7</v>
      </c>
      <c r="I12" s="1">
        <v>2.35</v>
      </c>
      <c r="J12" s="1">
        <v>7</v>
      </c>
      <c r="K12" s="12">
        <f t="shared" si="0"/>
        <v>2.7559999999999998</v>
      </c>
    </row>
    <row r="13" spans="1:14" x14ac:dyDescent="0.25">
      <c r="A13" s="1" t="s">
        <v>3</v>
      </c>
      <c r="B13" s="1">
        <v>2.57</v>
      </c>
      <c r="C13" s="1">
        <v>3</v>
      </c>
      <c r="D13" s="1">
        <v>3.72</v>
      </c>
      <c r="E13" s="1">
        <v>2.4</v>
      </c>
      <c r="F13" s="1">
        <v>2.44</v>
      </c>
      <c r="G13" s="1">
        <v>3</v>
      </c>
      <c r="H13" s="1">
        <v>12</v>
      </c>
      <c r="I13" s="1">
        <v>2.5</v>
      </c>
      <c r="J13" s="1">
        <v>8</v>
      </c>
      <c r="K13" s="12">
        <f t="shared" si="0"/>
        <v>2.8120000000000003</v>
      </c>
    </row>
    <row r="14" spans="1:14" x14ac:dyDescent="0.25">
      <c r="A14" s="1" t="s">
        <v>6</v>
      </c>
      <c r="B14" s="1">
        <v>2.56</v>
      </c>
      <c r="C14" s="1">
        <v>2.7</v>
      </c>
      <c r="D14" s="1">
        <v>3.72</v>
      </c>
      <c r="E14" s="1">
        <v>2.7</v>
      </c>
      <c r="F14" s="1">
        <v>2.2999999999999998</v>
      </c>
      <c r="G14" s="1">
        <v>3</v>
      </c>
      <c r="H14" s="1">
        <v>8</v>
      </c>
      <c r="I14" s="1">
        <v>2.56</v>
      </c>
      <c r="J14" s="1">
        <v>9</v>
      </c>
      <c r="K14" s="12">
        <f t="shared" si="0"/>
        <v>2.8560000000000003</v>
      </c>
    </row>
    <row r="15" spans="1:14" x14ac:dyDescent="0.25">
      <c r="A15" s="1" t="s">
        <v>11</v>
      </c>
      <c r="B15" s="1">
        <v>2.4500000000000002</v>
      </c>
      <c r="C15" s="1">
        <v>2.7</v>
      </c>
      <c r="D15" s="1">
        <v>2.91</v>
      </c>
      <c r="E15" s="1">
        <v>2.8</v>
      </c>
      <c r="F15" s="1">
        <v>3</v>
      </c>
      <c r="G15" s="1">
        <v>3</v>
      </c>
      <c r="H15" s="1">
        <v>12</v>
      </c>
      <c r="I15" s="1">
        <v>2.62</v>
      </c>
      <c r="J15" s="1">
        <v>9</v>
      </c>
      <c r="K15" s="12">
        <f t="shared" si="0"/>
        <v>2.8660000000000005</v>
      </c>
    </row>
    <row r="16" spans="1:14" x14ac:dyDescent="0.25">
      <c r="A16" s="1" t="s">
        <v>7</v>
      </c>
      <c r="B16" s="1">
        <v>2.14</v>
      </c>
      <c r="C16" s="1">
        <v>2.1</v>
      </c>
      <c r="D16" s="1">
        <v>3.5</v>
      </c>
      <c r="E16" s="1">
        <v>2.8</v>
      </c>
      <c r="F16" s="1">
        <v>2.85</v>
      </c>
      <c r="G16" s="1">
        <v>3</v>
      </c>
      <c r="H16" s="1">
        <v>8</v>
      </c>
      <c r="I16" s="1">
        <v>2.52</v>
      </c>
      <c r="J16" s="1">
        <v>8</v>
      </c>
      <c r="K16" s="12">
        <f t="shared" si="0"/>
        <v>2.9339999999999997</v>
      </c>
    </row>
    <row r="17" spans="1:11" x14ac:dyDescent="0.25">
      <c r="A17" s="1" t="s">
        <v>4</v>
      </c>
      <c r="B17" s="1">
        <v>2.23</v>
      </c>
      <c r="C17" s="1">
        <v>2.54</v>
      </c>
      <c r="D17" s="1">
        <v>3.46</v>
      </c>
      <c r="E17" s="1">
        <v>2.4300000000000002</v>
      </c>
      <c r="F17" s="1">
        <v>2.2999999999999998</v>
      </c>
      <c r="G17" s="1">
        <v>3</v>
      </c>
      <c r="H17" s="1">
        <v>8</v>
      </c>
      <c r="I17" s="1">
        <v>2.2200000000000002</v>
      </c>
      <c r="J17" s="1">
        <v>6</v>
      </c>
      <c r="K17" s="12">
        <f t="shared" si="0"/>
        <v>2.6819999999999999</v>
      </c>
    </row>
    <row r="18" spans="1:11" x14ac:dyDescent="0.25">
      <c r="A18" s="1" t="s">
        <v>5</v>
      </c>
      <c r="B18" s="1">
        <v>2.16</v>
      </c>
      <c r="C18" s="1">
        <v>2.4</v>
      </c>
      <c r="D18" s="1">
        <v>2.64</v>
      </c>
      <c r="E18" s="1">
        <v>2.4</v>
      </c>
      <c r="F18" s="1">
        <v>2.4500000000000002</v>
      </c>
      <c r="G18" s="1">
        <v>2</v>
      </c>
      <c r="H18" s="1">
        <v>7</v>
      </c>
      <c r="I18" s="1">
        <v>2.67</v>
      </c>
      <c r="J18" s="1">
        <v>9</v>
      </c>
      <c r="K18" s="12">
        <f t="shared" si="0"/>
        <v>2.4319999999999999</v>
      </c>
    </row>
    <row r="19" spans="1:11" s="4" customFormat="1" x14ac:dyDescent="0.25">
      <c r="A19" s="1" t="s">
        <v>31</v>
      </c>
      <c r="B19" s="1"/>
      <c r="C19" s="1"/>
      <c r="D19" s="1"/>
      <c r="E19" s="1"/>
      <c r="F19" s="1"/>
      <c r="G19" s="1"/>
      <c r="H19" s="1"/>
      <c r="I19" s="1"/>
      <c r="J19" s="1"/>
      <c r="K19" s="12"/>
    </row>
    <row r="20" spans="1:11" x14ac:dyDescent="0.25">
      <c r="A20" s="1" t="s">
        <v>21</v>
      </c>
      <c r="B20" s="1">
        <v>3</v>
      </c>
      <c r="C20" s="1">
        <v>3.5</v>
      </c>
      <c r="D20" s="1">
        <v>4</v>
      </c>
      <c r="E20" s="1">
        <v>3.4</v>
      </c>
      <c r="F20" s="1">
        <v>3</v>
      </c>
      <c r="G20" s="1">
        <v>2</v>
      </c>
      <c r="H20" s="1">
        <v>1</v>
      </c>
      <c r="I20" s="1">
        <v>3</v>
      </c>
      <c r="J20" s="1">
        <v>13</v>
      </c>
      <c r="K20" s="12">
        <f t="shared" si="0"/>
        <v>3.08</v>
      </c>
    </row>
    <row r="21" spans="1:11" x14ac:dyDescent="0.25">
      <c r="A21" s="1" t="s">
        <v>23</v>
      </c>
      <c r="B21" s="1">
        <v>2.75</v>
      </c>
      <c r="C21" s="1">
        <v>3.75</v>
      </c>
      <c r="D21" s="1">
        <v>4.22</v>
      </c>
      <c r="E21" s="1">
        <v>2.63</v>
      </c>
      <c r="F21" s="1">
        <v>2.2999999999999998</v>
      </c>
      <c r="G21" s="1">
        <v>2</v>
      </c>
      <c r="H21" s="1">
        <v>7</v>
      </c>
      <c r="I21" s="1">
        <v>2.2000000000000002</v>
      </c>
      <c r="J21" s="1">
        <v>8</v>
      </c>
      <c r="K21" s="12">
        <f t="shared" si="0"/>
        <v>2.6699999999999995</v>
      </c>
    </row>
    <row r="22" spans="1:11" x14ac:dyDescent="0.25">
      <c r="A22" s="1" t="s">
        <v>33</v>
      </c>
      <c r="B22" s="1">
        <v>3.5</v>
      </c>
      <c r="C22" s="1">
        <v>3.7</v>
      </c>
      <c r="D22" s="1">
        <v>3.73</v>
      </c>
      <c r="E22" s="1">
        <v>2.1800000000000002</v>
      </c>
      <c r="F22" s="1">
        <v>2.4</v>
      </c>
      <c r="G22" s="1">
        <v>3</v>
      </c>
      <c r="H22" s="1">
        <v>11</v>
      </c>
      <c r="I22" s="1">
        <v>2.23</v>
      </c>
      <c r="J22" s="1">
        <v>8</v>
      </c>
      <c r="K22" s="12">
        <f t="shared" si="0"/>
        <v>2.7080000000000002</v>
      </c>
    </row>
    <row r="23" spans="1:11" x14ac:dyDescent="0.25">
      <c r="A23" s="1" t="s">
        <v>20</v>
      </c>
      <c r="B23" s="1">
        <v>2</v>
      </c>
      <c r="C23" s="1">
        <v>4</v>
      </c>
      <c r="D23" s="1">
        <v>3.4</v>
      </c>
      <c r="E23" s="1">
        <v>3</v>
      </c>
      <c r="F23" s="1">
        <v>3</v>
      </c>
      <c r="G23" s="1">
        <v>4</v>
      </c>
      <c r="H23" s="1">
        <v>19</v>
      </c>
      <c r="I23" s="1">
        <v>4</v>
      </c>
      <c r="J23" s="1">
        <v>18</v>
      </c>
      <c r="K23" s="12">
        <f t="shared" si="0"/>
        <v>3.4799999999999995</v>
      </c>
    </row>
    <row r="24" spans="1:11" x14ac:dyDescent="0.25">
      <c r="A24" s="1" t="s">
        <v>22</v>
      </c>
      <c r="B24" s="1">
        <v>2.91</v>
      </c>
      <c r="C24" s="1">
        <v>3.92</v>
      </c>
      <c r="D24" s="1">
        <v>3.18</v>
      </c>
      <c r="E24" s="1">
        <v>2.44</v>
      </c>
      <c r="F24" s="1">
        <v>2.4</v>
      </c>
      <c r="G24" s="1">
        <v>2</v>
      </c>
      <c r="H24" s="1">
        <v>7</v>
      </c>
      <c r="I24" s="1">
        <v>2.08</v>
      </c>
      <c r="J24" s="1">
        <v>5</v>
      </c>
      <c r="K24" s="12">
        <f t="shared" si="0"/>
        <v>2.42</v>
      </c>
    </row>
    <row r="25" spans="1:11" x14ac:dyDescent="0.25">
      <c r="A25" s="1" t="s">
        <v>25</v>
      </c>
      <c r="B25" s="1">
        <v>3.5</v>
      </c>
      <c r="C25" s="1">
        <v>2.5</v>
      </c>
      <c r="D25" s="1">
        <v>3.4</v>
      </c>
      <c r="E25" s="1">
        <v>2.66</v>
      </c>
      <c r="F25" s="1">
        <v>2.8</v>
      </c>
      <c r="G25" s="1">
        <v>2</v>
      </c>
      <c r="H25" s="1">
        <v>8</v>
      </c>
      <c r="I25" s="1">
        <v>3.2</v>
      </c>
      <c r="J25" s="1">
        <v>13</v>
      </c>
      <c r="K25" s="12">
        <f t="shared" si="0"/>
        <v>2.8120000000000003</v>
      </c>
    </row>
    <row r="26" spans="1:11" x14ac:dyDescent="0.25">
      <c r="A26" s="1" t="s">
        <v>24</v>
      </c>
      <c r="B26" s="1">
        <v>2.87</v>
      </c>
      <c r="C26" s="1">
        <v>3</v>
      </c>
      <c r="D26" s="1">
        <v>2.5499999999999998</v>
      </c>
      <c r="E26" s="1">
        <v>2.75</v>
      </c>
      <c r="F26" s="1">
        <v>2.63</v>
      </c>
      <c r="G26" s="1">
        <v>2</v>
      </c>
      <c r="H26" s="1">
        <v>9</v>
      </c>
      <c r="I26" s="1">
        <v>3</v>
      </c>
      <c r="J26" s="1">
        <v>12</v>
      </c>
      <c r="K26" s="12">
        <f t="shared" si="0"/>
        <v>2.5859999999999999</v>
      </c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12"/>
    </row>
    <row r="28" spans="1:11" x14ac:dyDescent="0.25">
      <c r="A28" s="1" t="s">
        <v>34</v>
      </c>
      <c r="B28" s="12">
        <f>AVERAGE(B4:B26)</f>
        <v>2.8799999999999994</v>
      </c>
      <c r="C28" s="12">
        <f>AVERAGE(C4:C26)</f>
        <v>3.1666666666666665</v>
      </c>
      <c r="D28" s="12">
        <f>AVERAGE(D4:D26)</f>
        <v>3.5072727272727278</v>
      </c>
      <c r="E28" s="12">
        <f>AVERAGE(E4:E26)</f>
        <v>2.6781818181818178</v>
      </c>
      <c r="F28" s="18">
        <v>2.7</v>
      </c>
      <c r="G28" s="18">
        <v>2.85</v>
      </c>
      <c r="H28" s="18">
        <v>9.4499999999999993</v>
      </c>
      <c r="I28" s="18">
        <v>10</v>
      </c>
      <c r="J28" s="18">
        <v>2.76</v>
      </c>
      <c r="K28" s="12">
        <f t="shared" si="0"/>
        <v>4.3470909090909089</v>
      </c>
    </row>
    <row r="29" spans="1:11" x14ac:dyDescent="0.25">
      <c r="A29" s="1" t="s">
        <v>102</v>
      </c>
      <c r="B29" s="1">
        <v>3.3</v>
      </c>
      <c r="C29" s="1">
        <v>3.4</v>
      </c>
      <c r="D29" s="1">
        <v>3.9</v>
      </c>
      <c r="E29" s="1">
        <v>3.2</v>
      </c>
      <c r="F29" s="1">
        <v>3.3</v>
      </c>
      <c r="G29" s="131">
        <v>3.5</v>
      </c>
      <c r="H29" s="131"/>
      <c r="I29" s="145">
        <v>3.5</v>
      </c>
      <c r="J29" s="146"/>
      <c r="K29" s="12">
        <f t="shared" si="0"/>
        <v>3.4799999999999995</v>
      </c>
    </row>
    <row r="30" spans="1:11" x14ac:dyDescent="0.25">
      <c r="A30" s="1" t="s">
        <v>76</v>
      </c>
      <c r="B30" s="1">
        <v>13</v>
      </c>
      <c r="C30" s="1">
        <v>13.5</v>
      </c>
      <c r="D30" s="1">
        <v>18.600000000000001</v>
      </c>
      <c r="E30" s="1">
        <v>11.2</v>
      </c>
      <c r="F30" s="1">
        <v>12.8</v>
      </c>
      <c r="G30" s="131">
        <v>16</v>
      </c>
      <c r="H30" s="131"/>
      <c r="I30" s="145">
        <v>14.4</v>
      </c>
      <c r="J30" s="146"/>
      <c r="K30" s="12">
        <f t="shared" si="0"/>
        <v>14.6</v>
      </c>
    </row>
  </sheetData>
  <mergeCells count="8">
    <mergeCell ref="A1:K1"/>
    <mergeCell ref="G2:H2"/>
    <mergeCell ref="G29:H29"/>
    <mergeCell ref="G30:H30"/>
    <mergeCell ref="I2:J2"/>
    <mergeCell ref="I29:J29"/>
    <mergeCell ref="I30:J30"/>
    <mergeCell ref="K2:K3"/>
  </mergeCells>
  <pageMargins left="0.7" right="0.7" top="0.75" bottom="0.75" header="0.3" footer="0.3"/>
  <pageSetup paperSize="9" scale="7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opLeftCell="A2" workbookViewId="0">
      <selection activeCell="U29" sqref="U29"/>
    </sheetView>
  </sheetViews>
  <sheetFormatPr defaultRowHeight="15" x14ac:dyDescent="0.25"/>
  <cols>
    <col min="1" max="1" width="26.85546875" customWidth="1"/>
    <col min="2" max="2" width="6.42578125" customWidth="1"/>
    <col min="3" max="3" width="7.28515625" customWidth="1"/>
    <col min="4" max="4" width="6.85546875" style="4" customWidth="1"/>
    <col min="5" max="5" width="6.85546875" customWidth="1"/>
    <col min="6" max="6" width="6.85546875" style="4" customWidth="1"/>
    <col min="7" max="7" width="7.42578125" customWidth="1"/>
    <col min="8" max="8" width="7.5703125" style="4" customWidth="1"/>
    <col min="9" max="9" width="7.42578125" customWidth="1"/>
    <col min="10" max="10" width="6.42578125" style="4" customWidth="1"/>
    <col min="11" max="11" width="6.85546875" style="4" customWidth="1"/>
    <col min="12" max="12" width="6.42578125" style="4" customWidth="1"/>
    <col min="13" max="15" width="6.5703125" style="4" customWidth="1"/>
    <col min="16" max="16" width="11.85546875" customWidth="1"/>
  </cols>
  <sheetData>
    <row r="1" spans="1:20" s="4" customFormat="1" ht="31.5" customHeight="1" x14ac:dyDescent="0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0" x14ac:dyDescent="0.25">
      <c r="A2" s="50" t="s">
        <v>32</v>
      </c>
    </row>
    <row r="3" spans="1:20" s="4" customFormat="1" ht="51" customHeight="1" x14ac:dyDescent="0.25">
      <c r="A3" s="5"/>
      <c r="B3" s="51" t="s">
        <v>80</v>
      </c>
      <c r="C3" s="51" t="s">
        <v>79</v>
      </c>
      <c r="D3" s="138" t="s">
        <v>15</v>
      </c>
      <c r="E3" s="139"/>
      <c r="F3" s="138" t="s">
        <v>16</v>
      </c>
      <c r="G3" s="139"/>
      <c r="H3" s="138" t="s">
        <v>17</v>
      </c>
      <c r="I3" s="139"/>
      <c r="J3" s="138" t="s">
        <v>39</v>
      </c>
      <c r="K3" s="139"/>
      <c r="L3" s="138" t="s">
        <v>42</v>
      </c>
      <c r="M3" s="139"/>
      <c r="N3" s="138" t="s">
        <v>125</v>
      </c>
      <c r="O3" s="139"/>
      <c r="P3" s="150" t="s">
        <v>84</v>
      </c>
      <c r="Q3" s="149" t="s">
        <v>85</v>
      </c>
    </row>
    <row r="4" spans="1:20" x14ac:dyDescent="0.25">
      <c r="A4" s="5"/>
      <c r="B4" s="38"/>
      <c r="C4" s="38"/>
      <c r="D4" s="38" t="s">
        <v>81</v>
      </c>
      <c r="E4" s="38" t="s">
        <v>82</v>
      </c>
      <c r="F4" s="38" t="s">
        <v>81</v>
      </c>
      <c r="G4" s="38" t="s">
        <v>82</v>
      </c>
      <c r="H4" s="38" t="s">
        <v>81</v>
      </c>
      <c r="I4" s="38" t="s">
        <v>82</v>
      </c>
      <c r="J4" s="38" t="s">
        <v>81</v>
      </c>
      <c r="K4" s="38" t="s">
        <v>82</v>
      </c>
      <c r="L4" s="38" t="s">
        <v>81</v>
      </c>
      <c r="M4" s="38" t="s">
        <v>82</v>
      </c>
      <c r="N4" s="38" t="s">
        <v>81</v>
      </c>
      <c r="O4" s="38" t="s">
        <v>82</v>
      </c>
      <c r="P4" s="151"/>
      <c r="Q4" s="149"/>
    </row>
    <row r="5" spans="1:20" x14ac:dyDescent="0.25">
      <c r="A5" s="1" t="s">
        <v>10</v>
      </c>
      <c r="B5" s="1">
        <v>100</v>
      </c>
      <c r="C5" s="39">
        <v>100</v>
      </c>
      <c r="D5" s="6"/>
      <c r="E5" s="6"/>
      <c r="F5" s="6"/>
      <c r="G5" s="6"/>
      <c r="H5" s="1">
        <v>46</v>
      </c>
      <c r="I5" s="5">
        <v>7</v>
      </c>
      <c r="J5" s="1">
        <v>45</v>
      </c>
      <c r="K5" s="5">
        <v>0</v>
      </c>
      <c r="L5" s="41">
        <v>43</v>
      </c>
      <c r="M5" s="1">
        <v>0</v>
      </c>
      <c r="N5" s="1">
        <v>40</v>
      </c>
      <c r="O5" s="1">
        <v>20</v>
      </c>
      <c r="P5" s="12">
        <f>AVERAGE(N5,L5,J5)</f>
        <v>42.666666666666664</v>
      </c>
      <c r="Q5" s="12">
        <f>AVERAGE(O5,M5,K5)</f>
        <v>6.666666666666667</v>
      </c>
      <c r="S5" s="58"/>
      <c r="T5" s="4" t="s">
        <v>122</v>
      </c>
    </row>
    <row r="6" spans="1:20" x14ac:dyDescent="0.25">
      <c r="A6" s="1" t="s">
        <v>9</v>
      </c>
      <c r="B6" s="1">
        <v>100</v>
      </c>
      <c r="C6" s="39">
        <v>100</v>
      </c>
      <c r="D6" s="6"/>
      <c r="E6" s="6"/>
      <c r="F6" s="6"/>
      <c r="G6" s="6"/>
      <c r="H6" s="1">
        <v>87</v>
      </c>
      <c r="I6" s="5">
        <v>46</v>
      </c>
      <c r="J6" s="1">
        <v>91</v>
      </c>
      <c r="K6" s="5">
        <v>18</v>
      </c>
      <c r="L6" s="41">
        <v>92</v>
      </c>
      <c r="M6" s="1">
        <v>62</v>
      </c>
      <c r="N6" s="1">
        <v>90</v>
      </c>
      <c r="O6" s="1">
        <v>60</v>
      </c>
      <c r="P6" s="12">
        <f t="shared" ref="P6:P30" si="0">AVERAGE(N6,L6,J6)</f>
        <v>91</v>
      </c>
      <c r="Q6" s="12">
        <f t="shared" ref="Q6:Q30" si="1">AVERAGE(O6,M6,K6)</f>
        <v>46.666666666666664</v>
      </c>
    </row>
    <row r="7" spans="1:20" x14ac:dyDescent="0.25">
      <c r="A7" s="1" t="s">
        <v>1</v>
      </c>
      <c r="B7" s="1">
        <v>100</v>
      </c>
      <c r="C7" s="39">
        <v>100</v>
      </c>
      <c r="D7" s="6"/>
      <c r="E7" s="6"/>
      <c r="F7" s="6"/>
      <c r="G7" s="6"/>
      <c r="H7" s="1">
        <v>82</v>
      </c>
      <c r="I7" s="5">
        <v>8</v>
      </c>
      <c r="J7" s="1">
        <v>58</v>
      </c>
      <c r="K7" s="5">
        <v>7</v>
      </c>
      <c r="L7" s="41">
        <v>69</v>
      </c>
      <c r="M7" s="1">
        <v>26</v>
      </c>
      <c r="N7" s="1">
        <v>66</v>
      </c>
      <c r="O7" s="1">
        <v>33</v>
      </c>
      <c r="P7" s="12">
        <f t="shared" si="0"/>
        <v>64.333333333333329</v>
      </c>
      <c r="Q7" s="12">
        <f t="shared" si="1"/>
        <v>22</v>
      </c>
    </row>
    <row r="8" spans="1:20" x14ac:dyDescent="0.25">
      <c r="A8" s="1" t="s">
        <v>8</v>
      </c>
      <c r="B8" s="1">
        <v>100</v>
      </c>
      <c r="C8" s="39">
        <v>100</v>
      </c>
      <c r="D8" s="6"/>
      <c r="E8" s="6"/>
      <c r="F8" s="6"/>
      <c r="G8" s="6"/>
      <c r="H8" s="1">
        <v>41</v>
      </c>
      <c r="I8" s="5">
        <v>0</v>
      </c>
      <c r="J8" s="1">
        <v>57</v>
      </c>
      <c r="K8" s="5">
        <v>7</v>
      </c>
      <c r="L8" s="41">
        <v>63</v>
      </c>
      <c r="M8" s="1">
        <v>8</v>
      </c>
      <c r="N8" s="1">
        <v>63</v>
      </c>
      <c r="O8" s="1">
        <v>25</v>
      </c>
      <c r="P8" s="12">
        <f t="shared" si="0"/>
        <v>61</v>
      </c>
      <c r="Q8" s="12">
        <f t="shared" si="1"/>
        <v>13.333333333333334</v>
      </c>
    </row>
    <row r="9" spans="1:20" x14ac:dyDescent="0.25">
      <c r="A9" s="1" t="s">
        <v>14</v>
      </c>
      <c r="B9" s="1">
        <v>100</v>
      </c>
      <c r="C9" s="39">
        <v>100</v>
      </c>
      <c r="D9" s="6"/>
      <c r="E9" s="6"/>
      <c r="F9" s="6"/>
      <c r="G9" s="6"/>
      <c r="H9" s="1">
        <v>79</v>
      </c>
      <c r="I9" s="5">
        <v>17</v>
      </c>
      <c r="J9" s="1">
        <v>71</v>
      </c>
      <c r="K9" s="5">
        <v>31</v>
      </c>
      <c r="L9" s="41">
        <v>65</v>
      </c>
      <c r="M9" s="1">
        <v>24</v>
      </c>
      <c r="N9" s="1">
        <v>66</v>
      </c>
      <c r="O9" s="1">
        <v>24</v>
      </c>
      <c r="P9" s="12">
        <f t="shared" si="0"/>
        <v>67.333333333333329</v>
      </c>
      <c r="Q9" s="12">
        <f t="shared" si="1"/>
        <v>26.333333333333332</v>
      </c>
    </row>
    <row r="10" spans="1:20" x14ac:dyDescent="0.25">
      <c r="A10" s="1" t="s">
        <v>2</v>
      </c>
      <c r="B10" s="1">
        <v>100</v>
      </c>
      <c r="C10" s="39">
        <v>100</v>
      </c>
      <c r="D10" s="6"/>
      <c r="E10" s="6"/>
      <c r="F10" s="6"/>
      <c r="G10" s="6"/>
      <c r="H10" s="1">
        <v>56</v>
      </c>
      <c r="I10" s="5">
        <v>0</v>
      </c>
      <c r="J10" s="1">
        <v>56</v>
      </c>
      <c r="K10" s="5">
        <v>8</v>
      </c>
      <c r="L10" s="41">
        <v>70</v>
      </c>
      <c r="M10" s="1">
        <v>34</v>
      </c>
      <c r="N10" s="1">
        <v>54</v>
      </c>
      <c r="O10" s="1">
        <v>31</v>
      </c>
      <c r="P10" s="12">
        <f t="shared" si="0"/>
        <v>60</v>
      </c>
      <c r="Q10" s="12">
        <f t="shared" si="1"/>
        <v>24.333333333333332</v>
      </c>
    </row>
    <row r="11" spans="1:20" x14ac:dyDescent="0.25">
      <c r="A11" s="1" t="s">
        <v>0</v>
      </c>
      <c r="B11" s="1">
        <v>100</v>
      </c>
      <c r="C11" s="39">
        <v>100</v>
      </c>
      <c r="D11" s="6"/>
      <c r="E11" s="6"/>
      <c r="F11" s="6"/>
      <c r="G11" s="6"/>
      <c r="H11" s="1">
        <v>40</v>
      </c>
      <c r="I11" s="5">
        <v>0</v>
      </c>
      <c r="J11" s="6"/>
      <c r="K11" s="6"/>
      <c r="L11" s="41">
        <v>100</v>
      </c>
      <c r="M11" s="1">
        <v>60</v>
      </c>
      <c r="N11" s="1">
        <v>75</v>
      </c>
      <c r="O11" s="1">
        <v>50</v>
      </c>
      <c r="P11" s="12">
        <f t="shared" si="0"/>
        <v>87.5</v>
      </c>
      <c r="Q11" s="12">
        <f t="shared" si="1"/>
        <v>55</v>
      </c>
    </row>
    <row r="12" spans="1:20" x14ac:dyDescent="0.25">
      <c r="A12" s="1" t="s">
        <v>12</v>
      </c>
      <c r="B12" s="1">
        <v>100</v>
      </c>
      <c r="C12" s="39">
        <v>100</v>
      </c>
      <c r="D12" s="6"/>
      <c r="E12" s="6"/>
      <c r="F12" s="6"/>
      <c r="G12" s="6"/>
      <c r="H12" s="1">
        <v>59</v>
      </c>
      <c r="I12" s="5">
        <v>12</v>
      </c>
      <c r="J12" s="1">
        <v>68</v>
      </c>
      <c r="K12" s="5">
        <v>37</v>
      </c>
      <c r="L12" s="41">
        <v>60</v>
      </c>
      <c r="M12" s="1">
        <v>20</v>
      </c>
      <c r="N12" s="1">
        <v>45</v>
      </c>
      <c r="O12" s="1">
        <v>27</v>
      </c>
      <c r="P12" s="12">
        <f t="shared" si="0"/>
        <v>57.666666666666664</v>
      </c>
      <c r="Q12" s="12">
        <f t="shared" si="1"/>
        <v>28</v>
      </c>
    </row>
    <row r="13" spans="1:20" x14ac:dyDescent="0.25">
      <c r="A13" s="1" t="s">
        <v>7</v>
      </c>
      <c r="B13" s="1">
        <v>100</v>
      </c>
      <c r="C13" s="39">
        <v>100</v>
      </c>
      <c r="D13" s="6"/>
      <c r="E13" s="6"/>
      <c r="F13" s="6"/>
      <c r="G13" s="6"/>
      <c r="H13" s="1">
        <v>73</v>
      </c>
      <c r="I13" s="5">
        <v>6</v>
      </c>
      <c r="J13" s="1">
        <v>55</v>
      </c>
      <c r="K13" s="5">
        <v>25</v>
      </c>
      <c r="L13" s="41">
        <v>43</v>
      </c>
      <c r="M13" s="1">
        <v>14</v>
      </c>
      <c r="N13" s="1">
        <v>38</v>
      </c>
      <c r="O13" s="1">
        <v>14</v>
      </c>
      <c r="P13" s="12">
        <f t="shared" si="0"/>
        <v>45.333333333333336</v>
      </c>
      <c r="Q13" s="12">
        <f t="shared" si="1"/>
        <v>17.666666666666668</v>
      </c>
    </row>
    <row r="14" spans="1:20" x14ac:dyDescent="0.25">
      <c r="A14" s="1" t="s">
        <v>11</v>
      </c>
      <c r="B14" s="1">
        <v>100</v>
      </c>
      <c r="C14" s="39">
        <v>100</v>
      </c>
      <c r="D14" s="6"/>
      <c r="E14" s="6"/>
      <c r="F14" s="6"/>
      <c r="G14" s="6"/>
      <c r="H14" s="1">
        <v>75</v>
      </c>
      <c r="I14" s="5">
        <v>8</v>
      </c>
      <c r="J14" s="1">
        <v>60</v>
      </c>
      <c r="K14" s="5">
        <v>30</v>
      </c>
      <c r="L14" s="41">
        <v>67</v>
      </c>
      <c r="M14" s="1">
        <v>33</v>
      </c>
      <c r="N14" s="1">
        <v>54</v>
      </c>
      <c r="O14" s="1">
        <v>8</v>
      </c>
      <c r="P14" s="12">
        <f t="shared" si="0"/>
        <v>60.333333333333336</v>
      </c>
      <c r="Q14" s="12">
        <f t="shared" si="1"/>
        <v>23.666666666666668</v>
      </c>
    </row>
    <row r="15" spans="1:20" x14ac:dyDescent="0.25">
      <c r="A15" s="1" t="s">
        <v>6</v>
      </c>
      <c r="B15" s="1">
        <v>100</v>
      </c>
      <c r="C15" s="39">
        <v>100</v>
      </c>
      <c r="D15" s="6"/>
      <c r="E15" s="6"/>
      <c r="F15" s="6"/>
      <c r="G15" s="6"/>
      <c r="H15" s="1">
        <v>64</v>
      </c>
      <c r="I15" s="5">
        <v>7</v>
      </c>
      <c r="J15" s="1">
        <v>33</v>
      </c>
      <c r="K15" s="5">
        <v>0</v>
      </c>
      <c r="L15" s="41">
        <v>54</v>
      </c>
      <c r="M15" s="1">
        <v>18</v>
      </c>
      <c r="N15" s="1">
        <v>50</v>
      </c>
      <c r="O15" s="1">
        <v>5</v>
      </c>
      <c r="P15" s="12">
        <f t="shared" si="0"/>
        <v>45.666666666666664</v>
      </c>
      <c r="Q15" s="12">
        <f t="shared" si="1"/>
        <v>7.666666666666667</v>
      </c>
    </row>
    <row r="16" spans="1:20" x14ac:dyDescent="0.25">
      <c r="A16" s="1" t="s">
        <v>13</v>
      </c>
      <c r="B16" s="1">
        <v>100</v>
      </c>
      <c r="C16" s="39">
        <v>100</v>
      </c>
      <c r="D16" s="6"/>
      <c r="E16" s="6"/>
      <c r="F16" s="6"/>
      <c r="G16" s="6"/>
      <c r="H16" s="1">
        <v>43</v>
      </c>
      <c r="I16" s="5">
        <v>4</v>
      </c>
      <c r="J16" s="1">
        <v>48</v>
      </c>
      <c r="K16" s="5">
        <v>10</v>
      </c>
      <c r="L16" s="41">
        <v>43</v>
      </c>
      <c r="M16" s="1">
        <v>9</v>
      </c>
      <c r="N16" s="1">
        <v>25</v>
      </c>
      <c r="O16" s="1">
        <v>0</v>
      </c>
      <c r="P16" s="12">
        <f t="shared" si="0"/>
        <v>38.666666666666664</v>
      </c>
      <c r="Q16" s="12">
        <f t="shared" si="1"/>
        <v>6.333333333333333</v>
      </c>
    </row>
    <row r="17" spans="1:17" x14ac:dyDescent="0.25">
      <c r="A17" s="1" t="s">
        <v>3</v>
      </c>
      <c r="B17" s="1">
        <v>100</v>
      </c>
      <c r="C17" s="39">
        <v>100</v>
      </c>
      <c r="D17" s="6"/>
      <c r="E17" s="6"/>
      <c r="F17" s="6"/>
      <c r="G17" s="6"/>
      <c r="H17" s="1">
        <v>40</v>
      </c>
      <c r="I17" s="5">
        <v>0</v>
      </c>
      <c r="J17" s="1">
        <v>44</v>
      </c>
      <c r="K17" s="5">
        <v>0</v>
      </c>
      <c r="L17" s="41">
        <v>71</v>
      </c>
      <c r="M17" s="1">
        <v>29</v>
      </c>
      <c r="N17" s="1">
        <v>38</v>
      </c>
      <c r="O17" s="1">
        <v>13</v>
      </c>
      <c r="P17" s="12">
        <f t="shared" si="0"/>
        <v>51</v>
      </c>
      <c r="Q17" s="12">
        <f t="shared" si="1"/>
        <v>14</v>
      </c>
    </row>
    <row r="18" spans="1:17" x14ac:dyDescent="0.25">
      <c r="A18" s="1" t="s">
        <v>5</v>
      </c>
      <c r="B18" s="1">
        <v>100</v>
      </c>
      <c r="C18" s="39">
        <v>100</v>
      </c>
      <c r="D18" s="6"/>
      <c r="E18" s="6"/>
      <c r="F18" s="6"/>
      <c r="G18" s="6"/>
      <c r="H18" s="1">
        <v>41</v>
      </c>
      <c r="I18" s="5">
        <v>0</v>
      </c>
      <c r="J18" s="1">
        <v>36</v>
      </c>
      <c r="K18" s="5">
        <v>9</v>
      </c>
      <c r="L18" s="41">
        <v>15</v>
      </c>
      <c r="M18" s="1">
        <v>7</v>
      </c>
      <c r="N18" s="1">
        <v>42</v>
      </c>
      <c r="O18" s="1">
        <v>25</v>
      </c>
      <c r="P18" s="12">
        <f t="shared" si="0"/>
        <v>31</v>
      </c>
      <c r="Q18" s="12">
        <f t="shared" si="1"/>
        <v>13.666666666666666</v>
      </c>
    </row>
    <row r="19" spans="1:17" x14ac:dyDescent="0.25">
      <c r="A19" s="1" t="s">
        <v>4</v>
      </c>
      <c r="B19" s="1">
        <v>100</v>
      </c>
      <c r="C19" s="39">
        <v>100</v>
      </c>
      <c r="D19" s="6"/>
      <c r="E19" s="6"/>
      <c r="F19" s="6"/>
      <c r="G19" s="6"/>
      <c r="H19" s="1">
        <v>44</v>
      </c>
      <c r="I19" s="5">
        <v>0</v>
      </c>
      <c r="J19" s="1">
        <v>30</v>
      </c>
      <c r="K19" s="5">
        <v>0</v>
      </c>
      <c r="L19" s="41">
        <v>42</v>
      </c>
      <c r="M19" s="1">
        <v>16</v>
      </c>
      <c r="N19" s="1">
        <v>22</v>
      </c>
      <c r="O19" s="1">
        <v>0</v>
      </c>
      <c r="P19" s="12">
        <f t="shared" si="0"/>
        <v>31.333333333333332</v>
      </c>
      <c r="Q19" s="12">
        <f t="shared" si="1"/>
        <v>5.333333333333333</v>
      </c>
    </row>
    <row r="20" spans="1:17" x14ac:dyDescent="0.25">
      <c r="A20" s="49" t="s">
        <v>31</v>
      </c>
      <c r="B20" s="7"/>
      <c r="C20" s="7"/>
      <c r="D20" s="6"/>
      <c r="E20" s="6"/>
      <c r="F20" s="6"/>
      <c r="G20" s="6"/>
      <c r="H20" s="1"/>
      <c r="I20" s="5"/>
      <c r="J20" s="1"/>
      <c r="K20" s="5"/>
      <c r="L20" s="7"/>
      <c r="M20" s="7"/>
      <c r="N20" s="7"/>
      <c r="O20" s="7"/>
      <c r="P20" s="12"/>
      <c r="Q20" s="12"/>
    </row>
    <row r="21" spans="1:17" x14ac:dyDescent="0.25">
      <c r="A21" s="1" t="s">
        <v>21</v>
      </c>
      <c r="B21" s="1">
        <v>100</v>
      </c>
      <c r="C21" s="39">
        <v>100</v>
      </c>
      <c r="D21" s="6"/>
      <c r="E21" s="6"/>
      <c r="F21" s="6"/>
      <c r="G21" s="6"/>
      <c r="H21" s="1">
        <v>100</v>
      </c>
      <c r="I21" s="5">
        <v>40</v>
      </c>
      <c r="J21" s="1">
        <v>100</v>
      </c>
      <c r="K21" s="5">
        <v>0</v>
      </c>
      <c r="L21" s="41">
        <v>0</v>
      </c>
      <c r="M21" s="1">
        <v>0</v>
      </c>
      <c r="N21" s="1">
        <v>50</v>
      </c>
      <c r="O21" s="1">
        <v>50</v>
      </c>
      <c r="P21" s="12">
        <f t="shared" si="0"/>
        <v>50</v>
      </c>
      <c r="Q21" s="12">
        <f t="shared" si="1"/>
        <v>16.666666666666668</v>
      </c>
    </row>
    <row r="22" spans="1:17" x14ac:dyDescent="0.25">
      <c r="A22" s="1" t="s">
        <v>24</v>
      </c>
      <c r="B22" s="1">
        <v>100</v>
      </c>
      <c r="C22" s="39">
        <v>100</v>
      </c>
      <c r="D22" s="6"/>
      <c r="E22" s="6"/>
      <c r="F22" s="6"/>
      <c r="G22" s="6"/>
      <c r="H22" s="1">
        <v>75</v>
      </c>
      <c r="I22" s="5">
        <v>0</v>
      </c>
      <c r="J22" s="1">
        <v>63</v>
      </c>
      <c r="K22" s="5">
        <v>0</v>
      </c>
      <c r="L22" s="41">
        <v>33</v>
      </c>
      <c r="M22" s="1">
        <v>17</v>
      </c>
      <c r="N22" s="1">
        <v>80</v>
      </c>
      <c r="O22" s="1">
        <v>20</v>
      </c>
      <c r="P22" s="12">
        <f t="shared" si="0"/>
        <v>58.666666666666664</v>
      </c>
      <c r="Q22" s="12">
        <f t="shared" si="1"/>
        <v>12.333333333333334</v>
      </c>
    </row>
    <row r="23" spans="1:17" x14ac:dyDescent="0.25">
      <c r="A23" s="1" t="s">
        <v>20</v>
      </c>
      <c r="B23" s="1">
        <v>100</v>
      </c>
      <c r="C23" s="39">
        <v>100</v>
      </c>
      <c r="D23" s="6"/>
      <c r="E23" s="6"/>
      <c r="F23" s="6"/>
      <c r="G23" s="6"/>
      <c r="H23" s="1">
        <v>80</v>
      </c>
      <c r="I23" s="5">
        <v>20</v>
      </c>
      <c r="J23" s="1">
        <v>75</v>
      </c>
      <c r="K23" s="5">
        <v>25</v>
      </c>
      <c r="L23" s="41">
        <v>100</v>
      </c>
      <c r="M23" s="1">
        <v>80</v>
      </c>
      <c r="N23" s="1">
        <v>100</v>
      </c>
      <c r="O23" s="1">
        <v>50</v>
      </c>
      <c r="P23" s="12">
        <f t="shared" si="0"/>
        <v>91.666666666666671</v>
      </c>
      <c r="Q23" s="12">
        <f t="shared" si="1"/>
        <v>51.666666666666664</v>
      </c>
    </row>
    <row r="24" spans="1:17" x14ac:dyDescent="0.25">
      <c r="A24" s="1" t="s">
        <v>23</v>
      </c>
      <c r="B24" s="1">
        <v>100</v>
      </c>
      <c r="C24" s="39">
        <v>100</v>
      </c>
      <c r="D24" s="6"/>
      <c r="E24" s="6"/>
      <c r="F24" s="6"/>
      <c r="G24" s="6"/>
      <c r="H24" s="1">
        <v>50</v>
      </c>
      <c r="I24" s="5">
        <v>13</v>
      </c>
      <c r="J24" s="1">
        <v>33</v>
      </c>
      <c r="K24" s="5">
        <v>0</v>
      </c>
      <c r="L24" s="41">
        <v>50</v>
      </c>
      <c r="M24" s="1">
        <v>0</v>
      </c>
      <c r="N24" s="1">
        <v>20</v>
      </c>
      <c r="O24" s="1">
        <v>0</v>
      </c>
      <c r="P24" s="12">
        <f t="shared" si="0"/>
        <v>34.333333333333336</v>
      </c>
      <c r="Q24" s="12">
        <f t="shared" si="1"/>
        <v>0</v>
      </c>
    </row>
    <row r="25" spans="1:17" x14ac:dyDescent="0.25">
      <c r="A25" s="1" t="s">
        <v>25</v>
      </c>
      <c r="B25" s="1">
        <v>100</v>
      </c>
      <c r="C25" s="39">
        <v>100</v>
      </c>
      <c r="D25" s="6"/>
      <c r="E25" s="6"/>
      <c r="F25" s="6"/>
      <c r="G25" s="6"/>
      <c r="H25" s="1">
        <v>50</v>
      </c>
      <c r="I25" s="5">
        <v>17</v>
      </c>
      <c r="J25" s="1">
        <v>60</v>
      </c>
      <c r="K25" s="5">
        <v>20</v>
      </c>
      <c r="L25" s="41">
        <v>50</v>
      </c>
      <c r="M25" s="1">
        <v>0</v>
      </c>
      <c r="N25" s="1">
        <v>80</v>
      </c>
      <c r="O25" s="1">
        <v>40</v>
      </c>
      <c r="P25" s="12">
        <f t="shared" si="0"/>
        <v>63.333333333333336</v>
      </c>
      <c r="Q25" s="12">
        <f t="shared" si="1"/>
        <v>20</v>
      </c>
    </row>
    <row r="26" spans="1:17" x14ac:dyDescent="0.25">
      <c r="A26" s="1" t="s">
        <v>33</v>
      </c>
      <c r="B26" s="1">
        <v>100</v>
      </c>
      <c r="C26" s="39">
        <v>100</v>
      </c>
      <c r="D26" s="6"/>
      <c r="E26" s="6"/>
      <c r="F26" s="6"/>
      <c r="G26" s="6"/>
      <c r="H26" s="1">
        <v>18</v>
      </c>
      <c r="I26" s="5">
        <v>0</v>
      </c>
      <c r="J26" s="1">
        <v>38</v>
      </c>
      <c r="K26" s="5">
        <v>0</v>
      </c>
      <c r="L26" s="41">
        <v>67</v>
      </c>
      <c r="M26" s="1">
        <v>33</v>
      </c>
      <c r="N26" s="1">
        <v>29</v>
      </c>
      <c r="O26" s="1">
        <v>0</v>
      </c>
      <c r="P26" s="12">
        <f t="shared" si="0"/>
        <v>44.666666666666664</v>
      </c>
      <c r="Q26" s="12">
        <f t="shared" si="1"/>
        <v>11</v>
      </c>
    </row>
    <row r="27" spans="1:17" x14ac:dyDescent="0.25">
      <c r="A27" s="1" t="s">
        <v>22</v>
      </c>
      <c r="B27" s="1">
        <v>100</v>
      </c>
      <c r="C27" s="39">
        <v>100</v>
      </c>
      <c r="D27" s="6"/>
      <c r="E27" s="6"/>
      <c r="F27" s="6"/>
      <c r="G27" s="6"/>
      <c r="H27" s="1">
        <v>39</v>
      </c>
      <c r="I27" s="5">
        <v>5</v>
      </c>
      <c r="J27" s="1">
        <v>38</v>
      </c>
      <c r="K27" s="5">
        <v>0</v>
      </c>
      <c r="L27" s="41">
        <v>33</v>
      </c>
      <c r="M27" s="1">
        <v>5</v>
      </c>
      <c r="N27" s="1">
        <v>8</v>
      </c>
      <c r="O27" s="1">
        <v>8</v>
      </c>
      <c r="P27" s="12">
        <f t="shared" si="0"/>
        <v>26.333333333333332</v>
      </c>
      <c r="Q27" s="12">
        <f t="shared" si="1"/>
        <v>4.333333333333333</v>
      </c>
    </row>
    <row r="28" spans="1:17" x14ac:dyDescent="0.25">
      <c r="A28" s="7"/>
      <c r="B28" s="7"/>
      <c r="C28" s="7"/>
      <c r="D28" s="7"/>
      <c r="F28" s="7"/>
      <c r="G28" s="7"/>
      <c r="H28" s="7"/>
      <c r="J28" s="7"/>
      <c r="L28" s="7"/>
      <c r="M28" s="7"/>
      <c r="N28" s="7"/>
      <c r="O28" s="7"/>
      <c r="P28" s="12"/>
      <c r="Q28" s="12"/>
    </row>
    <row r="29" spans="1:17" x14ac:dyDescent="0.25">
      <c r="A29" s="43" t="s">
        <v>83</v>
      </c>
      <c r="B29" s="18"/>
      <c r="C29" s="18">
        <v>61</v>
      </c>
      <c r="D29" s="18">
        <v>80</v>
      </c>
      <c r="E29" s="19">
        <v>31</v>
      </c>
      <c r="F29" s="18">
        <v>90</v>
      </c>
      <c r="G29" s="19">
        <v>61</v>
      </c>
      <c r="H29" s="18">
        <v>59</v>
      </c>
      <c r="I29" s="19">
        <v>9</v>
      </c>
      <c r="J29" s="18">
        <v>56</v>
      </c>
      <c r="K29" s="19">
        <v>12.5</v>
      </c>
      <c r="L29" s="18">
        <v>60</v>
      </c>
      <c r="M29" s="18">
        <v>23</v>
      </c>
      <c r="N29" s="18">
        <v>51</v>
      </c>
      <c r="O29" s="18">
        <v>23</v>
      </c>
      <c r="P29" s="12">
        <f t="shared" si="0"/>
        <v>55.666666666666664</v>
      </c>
      <c r="Q29" s="12">
        <f t="shared" si="1"/>
        <v>19.5</v>
      </c>
    </row>
    <row r="30" spans="1:17" x14ac:dyDescent="0.25">
      <c r="A30" s="43" t="s">
        <v>50</v>
      </c>
      <c r="B30" s="43"/>
      <c r="C30" s="43"/>
      <c r="D30" s="43">
        <v>83.3</v>
      </c>
      <c r="E30" s="43">
        <v>37.200000000000003</v>
      </c>
      <c r="F30" s="43">
        <v>91</v>
      </c>
      <c r="G30" s="43">
        <v>70</v>
      </c>
      <c r="H30" s="43">
        <v>88</v>
      </c>
      <c r="I30" s="43">
        <v>22.77</v>
      </c>
      <c r="J30" s="43">
        <v>88.6</v>
      </c>
      <c r="K30" s="43">
        <v>31.32</v>
      </c>
      <c r="L30" s="43">
        <v>91.5</v>
      </c>
      <c r="M30" s="43">
        <v>47</v>
      </c>
      <c r="N30" s="43">
        <v>88.5</v>
      </c>
      <c r="O30" s="43">
        <v>48.18</v>
      </c>
      <c r="P30" s="12">
        <f t="shared" si="0"/>
        <v>89.533333333333346</v>
      </c>
      <c r="Q30" s="12">
        <f t="shared" si="1"/>
        <v>42.166666666666664</v>
      </c>
    </row>
  </sheetData>
  <mergeCells count="9">
    <mergeCell ref="Q3:Q4"/>
    <mergeCell ref="A1:P1"/>
    <mergeCell ref="L3:M3"/>
    <mergeCell ref="J3:K3"/>
    <mergeCell ref="H3:I3"/>
    <mergeCell ref="F3:G3"/>
    <mergeCell ref="D3:E3"/>
    <mergeCell ref="P3:P4"/>
    <mergeCell ref="N3:O3"/>
  </mergeCells>
  <pageMargins left="0.7" right="0.7" top="0.75" bottom="0.75" header="0.3" footer="0.3"/>
  <pageSetup paperSize="9" scale="7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>
      <selection activeCell="L18" sqref="L18"/>
    </sheetView>
  </sheetViews>
  <sheetFormatPr defaultRowHeight="15" x14ac:dyDescent="0.25"/>
  <cols>
    <col min="1" max="1" width="42" customWidth="1"/>
    <col min="3" max="3" width="11.85546875" customWidth="1"/>
    <col min="4" max="4" width="11.5703125" customWidth="1"/>
    <col min="5" max="5" width="13.85546875" customWidth="1"/>
    <col min="6" max="6" width="16.28515625" customWidth="1"/>
    <col min="7" max="7" width="16.28515625" style="4" customWidth="1"/>
    <col min="8" max="8" width="27.7109375" customWidth="1"/>
  </cols>
  <sheetData>
    <row r="3" spans="1:11" x14ac:dyDescent="0.25">
      <c r="A3" s="111" t="s">
        <v>86</v>
      </c>
      <c r="B3" s="111"/>
      <c r="C3" s="111"/>
      <c r="D3" s="111"/>
      <c r="E3" s="111"/>
      <c r="F3" s="111"/>
      <c r="G3" s="111"/>
      <c r="H3" s="111"/>
    </row>
    <row r="4" spans="1:11" x14ac:dyDescent="0.25">
      <c r="A4" s="5"/>
      <c r="B4" s="5" t="s">
        <v>15</v>
      </c>
      <c r="C4" s="5" t="s">
        <v>16</v>
      </c>
      <c r="D4" s="5" t="s">
        <v>17</v>
      </c>
      <c r="E4" s="5" t="s">
        <v>39</v>
      </c>
      <c r="F4" s="5" t="s">
        <v>42</v>
      </c>
      <c r="G4" s="5" t="s">
        <v>125</v>
      </c>
      <c r="H4" s="5" t="s">
        <v>27</v>
      </c>
    </row>
    <row r="5" spans="1:11" x14ac:dyDescent="0.25">
      <c r="A5" s="1" t="s">
        <v>8</v>
      </c>
      <c r="B5" s="1">
        <v>97</v>
      </c>
      <c r="C5" s="1">
        <v>96</v>
      </c>
      <c r="D5" s="1">
        <v>82</v>
      </c>
      <c r="E5" s="1">
        <v>86</v>
      </c>
      <c r="F5" s="1">
        <v>79</v>
      </c>
      <c r="G5" s="1">
        <v>88</v>
      </c>
      <c r="H5" s="1">
        <f>AVERAGE(C5:G5)</f>
        <v>86.2</v>
      </c>
    </row>
    <row r="6" spans="1:11" x14ac:dyDescent="0.25">
      <c r="A6" s="1" t="s">
        <v>0</v>
      </c>
      <c r="B6" s="1">
        <v>100</v>
      </c>
      <c r="C6" s="1">
        <v>100</v>
      </c>
      <c r="D6" s="1">
        <v>60</v>
      </c>
      <c r="E6" s="6"/>
      <c r="F6" s="1">
        <v>100</v>
      </c>
      <c r="G6" s="1">
        <v>75</v>
      </c>
      <c r="H6" s="1">
        <f t="shared" ref="H6:H29" si="0">AVERAGE(C6:G6)</f>
        <v>83.75</v>
      </c>
      <c r="J6" s="58"/>
      <c r="K6" s="4" t="s">
        <v>122</v>
      </c>
    </row>
    <row r="7" spans="1:11" x14ac:dyDescent="0.25">
      <c r="A7" s="1" t="s">
        <v>1</v>
      </c>
      <c r="B7" s="1">
        <v>100</v>
      </c>
      <c r="C7" s="1">
        <v>100</v>
      </c>
      <c r="D7" s="1">
        <v>95</v>
      </c>
      <c r="E7" s="1">
        <v>79</v>
      </c>
      <c r="F7" s="1">
        <v>86</v>
      </c>
      <c r="G7" s="1">
        <v>88</v>
      </c>
      <c r="H7" s="1">
        <f t="shared" si="0"/>
        <v>89.6</v>
      </c>
    </row>
    <row r="8" spans="1:11" x14ac:dyDescent="0.25">
      <c r="A8" s="1" t="s">
        <v>14</v>
      </c>
      <c r="B8" s="1">
        <v>100</v>
      </c>
      <c r="C8" s="1">
        <v>100</v>
      </c>
      <c r="D8" s="1">
        <v>80</v>
      </c>
      <c r="E8" s="1">
        <v>79</v>
      </c>
      <c r="F8" s="1">
        <v>78</v>
      </c>
      <c r="G8" s="1">
        <v>74</v>
      </c>
      <c r="H8" s="1">
        <f t="shared" si="0"/>
        <v>82.2</v>
      </c>
    </row>
    <row r="9" spans="1:11" x14ac:dyDescent="0.25">
      <c r="A9" s="1" t="s">
        <v>4</v>
      </c>
      <c r="B9" s="1">
        <v>100</v>
      </c>
      <c r="C9" s="1">
        <v>100</v>
      </c>
      <c r="D9" s="1">
        <v>50</v>
      </c>
      <c r="E9" s="1">
        <v>36</v>
      </c>
      <c r="F9" s="1">
        <v>75</v>
      </c>
      <c r="G9" s="1">
        <v>39</v>
      </c>
      <c r="H9" s="1">
        <f t="shared" si="0"/>
        <v>60</v>
      </c>
    </row>
    <row r="10" spans="1:11" x14ac:dyDescent="0.25">
      <c r="A10" s="1" t="s">
        <v>9</v>
      </c>
      <c r="B10" s="1">
        <v>100</v>
      </c>
      <c r="C10" s="1">
        <v>100</v>
      </c>
      <c r="D10" s="1">
        <v>93</v>
      </c>
      <c r="E10" s="1">
        <v>91</v>
      </c>
      <c r="F10" s="1">
        <v>92</v>
      </c>
      <c r="G10" s="1">
        <v>100</v>
      </c>
      <c r="H10" s="1">
        <f t="shared" si="0"/>
        <v>95.2</v>
      </c>
    </row>
    <row r="11" spans="1:11" x14ac:dyDescent="0.25">
      <c r="A11" s="1" t="s">
        <v>11</v>
      </c>
      <c r="B11" s="1">
        <v>100</v>
      </c>
      <c r="C11" s="1">
        <v>100</v>
      </c>
      <c r="D11" s="1">
        <v>66</v>
      </c>
      <c r="E11" s="1">
        <v>60</v>
      </c>
      <c r="F11" s="1">
        <v>67</v>
      </c>
      <c r="G11" s="1">
        <v>85</v>
      </c>
      <c r="H11" s="1">
        <f t="shared" si="0"/>
        <v>75.599999999999994</v>
      </c>
    </row>
    <row r="12" spans="1:11" x14ac:dyDescent="0.25">
      <c r="A12" s="1" t="s">
        <v>7</v>
      </c>
      <c r="B12" s="1">
        <v>100</v>
      </c>
      <c r="C12" s="1">
        <v>100</v>
      </c>
      <c r="D12" s="1">
        <v>73</v>
      </c>
      <c r="E12" s="1">
        <v>60</v>
      </c>
      <c r="F12" s="1">
        <v>64</v>
      </c>
      <c r="G12" s="1">
        <v>71</v>
      </c>
      <c r="H12" s="1">
        <f t="shared" si="0"/>
        <v>73.599999999999994</v>
      </c>
    </row>
    <row r="13" spans="1:11" x14ac:dyDescent="0.25">
      <c r="A13" s="1" t="s">
        <v>13</v>
      </c>
      <c r="B13" s="1">
        <v>100</v>
      </c>
      <c r="C13" s="1">
        <v>100</v>
      </c>
      <c r="D13" s="1">
        <v>57</v>
      </c>
      <c r="E13" s="1">
        <v>62</v>
      </c>
      <c r="F13" s="1">
        <v>77</v>
      </c>
      <c r="G13" s="1">
        <v>62</v>
      </c>
      <c r="H13" s="1">
        <f t="shared" si="0"/>
        <v>71.599999999999994</v>
      </c>
    </row>
    <row r="14" spans="1:11" x14ac:dyDescent="0.25">
      <c r="A14" s="1" t="s">
        <v>2</v>
      </c>
      <c r="B14" s="1">
        <v>99</v>
      </c>
      <c r="C14" s="1">
        <v>98</v>
      </c>
      <c r="D14" s="1">
        <v>72</v>
      </c>
      <c r="E14" s="1">
        <v>79</v>
      </c>
      <c r="F14" s="1">
        <v>88</v>
      </c>
      <c r="G14" s="1">
        <v>75</v>
      </c>
      <c r="H14" s="1">
        <f t="shared" si="0"/>
        <v>82.4</v>
      </c>
    </row>
    <row r="15" spans="1:11" x14ac:dyDescent="0.25">
      <c r="A15" s="1" t="s">
        <v>10</v>
      </c>
      <c r="B15" s="1">
        <v>100</v>
      </c>
      <c r="C15" s="1">
        <v>100</v>
      </c>
      <c r="D15" s="1">
        <v>100</v>
      </c>
      <c r="E15" s="1">
        <v>100</v>
      </c>
      <c r="F15" s="1">
        <v>86</v>
      </c>
      <c r="G15" s="1">
        <v>55</v>
      </c>
      <c r="H15" s="1">
        <f t="shared" si="0"/>
        <v>88.2</v>
      </c>
    </row>
    <row r="16" spans="1:11" x14ac:dyDescent="0.25">
      <c r="A16" s="1" t="s">
        <v>5</v>
      </c>
      <c r="B16" s="1">
        <v>100</v>
      </c>
      <c r="C16" s="1">
        <v>100</v>
      </c>
      <c r="D16" s="1">
        <v>35</v>
      </c>
      <c r="E16" s="1">
        <v>58</v>
      </c>
      <c r="F16" s="1">
        <v>69</v>
      </c>
      <c r="G16" s="1">
        <v>83</v>
      </c>
      <c r="H16" s="1">
        <f t="shared" si="0"/>
        <v>69</v>
      </c>
    </row>
    <row r="17" spans="1:8" x14ac:dyDescent="0.25">
      <c r="A17" s="1" t="s">
        <v>6</v>
      </c>
      <c r="B17" s="1">
        <v>100</v>
      </c>
      <c r="C17" s="1">
        <v>100</v>
      </c>
      <c r="D17" s="1">
        <v>79</v>
      </c>
      <c r="E17" s="1">
        <v>46</v>
      </c>
      <c r="F17" s="1">
        <v>62</v>
      </c>
      <c r="G17" s="1">
        <v>55</v>
      </c>
      <c r="H17" s="1">
        <f t="shared" si="0"/>
        <v>68.400000000000006</v>
      </c>
    </row>
    <row r="18" spans="1:8" x14ac:dyDescent="0.25">
      <c r="A18" s="1" t="s">
        <v>12</v>
      </c>
      <c r="B18" s="1">
        <v>100</v>
      </c>
      <c r="C18" s="1">
        <v>100</v>
      </c>
      <c r="D18" s="1">
        <v>65</v>
      </c>
      <c r="E18" s="1">
        <v>74</v>
      </c>
      <c r="F18" s="1">
        <v>67</v>
      </c>
      <c r="G18" s="1">
        <v>83</v>
      </c>
      <c r="H18" s="1">
        <f t="shared" si="0"/>
        <v>77.8</v>
      </c>
    </row>
    <row r="19" spans="1:8" x14ac:dyDescent="0.25">
      <c r="A19" s="1" t="s">
        <v>3</v>
      </c>
      <c r="B19" s="1">
        <v>100</v>
      </c>
      <c r="C19" s="1">
        <v>100</v>
      </c>
      <c r="D19" s="21">
        <v>67</v>
      </c>
      <c r="E19" s="21">
        <v>45</v>
      </c>
      <c r="F19" s="21">
        <v>100</v>
      </c>
      <c r="G19" s="21">
        <v>55</v>
      </c>
      <c r="H19" s="1">
        <f t="shared" si="0"/>
        <v>73.400000000000006</v>
      </c>
    </row>
    <row r="20" spans="1:8" x14ac:dyDescent="0.25">
      <c r="A20" s="52" t="s">
        <v>31</v>
      </c>
      <c r="B20" s="1"/>
      <c r="C20" s="1"/>
      <c r="D20" s="12"/>
      <c r="E20" s="18"/>
      <c r="F20" s="18"/>
      <c r="G20" s="18"/>
      <c r="H20" s="1"/>
    </row>
    <row r="21" spans="1:8" x14ac:dyDescent="0.25">
      <c r="A21" s="39" t="s">
        <v>21</v>
      </c>
      <c r="B21" s="1">
        <v>100</v>
      </c>
      <c r="C21" s="1">
        <v>100</v>
      </c>
      <c r="D21" s="5">
        <v>100</v>
      </c>
      <c r="E21" s="5">
        <v>100</v>
      </c>
      <c r="F21" s="5">
        <v>100</v>
      </c>
      <c r="G21" s="5">
        <v>75</v>
      </c>
      <c r="H21" s="1">
        <f t="shared" si="0"/>
        <v>95</v>
      </c>
    </row>
    <row r="22" spans="1:8" x14ac:dyDescent="0.25">
      <c r="A22" s="39" t="s">
        <v>24</v>
      </c>
      <c r="B22" s="1">
        <v>100</v>
      </c>
      <c r="C22" s="1">
        <v>100</v>
      </c>
      <c r="D22" s="5">
        <v>100</v>
      </c>
      <c r="E22" s="5">
        <v>91</v>
      </c>
      <c r="F22" s="5">
        <v>67</v>
      </c>
      <c r="G22" s="5">
        <v>100</v>
      </c>
      <c r="H22" s="1">
        <f t="shared" si="0"/>
        <v>91.6</v>
      </c>
    </row>
    <row r="23" spans="1:8" x14ac:dyDescent="0.25">
      <c r="A23" s="39" t="s">
        <v>20</v>
      </c>
      <c r="B23" s="1">
        <v>100</v>
      </c>
      <c r="C23" s="1">
        <v>100</v>
      </c>
      <c r="D23" s="5">
        <v>80</v>
      </c>
      <c r="E23" s="5">
        <v>75</v>
      </c>
      <c r="F23" s="5">
        <v>100</v>
      </c>
      <c r="G23" s="5">
        <v>100</v>
      </c>
      <c r="H23" s="1">
        <f t="shared" si="0"/>
        <v>91</v>
      </c>
    </row>
    <row r="24" spans="1:8" x14ac:dyDescent="0.25">
      <c r="A24" s="39" t="s">
        <v>23</v>
      </c>
      <c r="B24" s="1">
        <v>100</v>
      </c>
      <c r="C24" s="1">
        <v>100</v>
      </c>
      <c r="D24" s="5">
        <v>50</v>
      </c>
      <c r="E24" s="5">
        <v>67</v>
      </c>
      <c r="F24" s="5">
        <v>67</v>
      </c>
      <c r="G24" s="5">
        <v>100</v>
      </c>
      <c r="H24" s="1">
        <f t="shared" si="0"/>
        <v>76.8</v>
      </c>
    </row>
    <row r="25" spans="1:8" x14ac:dyDescent="0.25">
      <c r="A25" s="39" t="s">
        <v>25</v>
      </c>
      <c r="B25" s="1">
        <v>100</v>
      </c>
      <c r="C25" s="1">
        <v>100</v>
      </c>
      <c r="D25" s="5">
        <v>50</v>
      </c>
      <c r="E25" s="5">
        <v>67</v>
      </c>
      <c r="F25" s="5">
        <v>50</v>
      </c>
      <c r="G25" s="5">
        <v>60</v>
      </c>
      <c r="H25" s="1">
        <f t="shared" si="0"/>
        <v>65.400000000000006</v>
      </c>
    </row>
    <row r="26" spans="1:8" x14ac:dyDescent="0.25">
      <c r="A26" s="39" t="s">
        <v>33</v>
      </c>
      <c r="B26" s="1">
        <v>100</v>
      </c>
      <c r="C26" s="1">
        <v>100</v>
      </c>
      <c r="D26" s="5">
        <v>45</v>
      </c>
      <c r="E26" s="5">
        <v>56</v>
      </c>
      <c r="F26" s="5">
        <v>100</v>
      </c>
      <c r="G26" s="5">
        <v>64</v>
      </c>
      <c r="H26" s="1">
        <f t="shared" si="0"/>
        <v>73</v>
      </c>
    </row>
    <row r="27" spans="1:8" x14ac:dyDescent="0.25">
      <c r="A27" s="39" t="s">
        <v>22</v>
      </c>
      <c r="B27" s="5">
        <v>80</v>
      </c>
      <c r="C27" s="5">
        <v>73</v>
      </c>
      <c r="D27" s="5">
        <v>36</v>
      </c>
      <c r="E27" s="5">
        <v>38</v>
      </c>
      <c r="F27" s="5">
        <v>47</v>
      </c>
      <c r="G27" s="5">
        <v>43</v>
      </c>
      <c r="H27" s="1">
        <f t="shared" si="0"/>
        <v>47.4</v>
      </c>
    </row>
    <row r="28" spans="1:8" x14ac:dyDescent="0.25">
      <c r="A28" s="7"/>
      <c r="B28" s="5"/>
      <c r="C28" s="5"/>
      <c r="D28" s="5"/>
      <c r="E28" s="5"/>
      <c r="F28" s="5"/>
      <c r="G28" s="5"/>
      <c r="H28" s="1"/>
    </row>
    <row r="29" spans="1:8" x14ac:dyDescent="0.25">
      <c r="A29" s="53" t="s">
        <v>83</v>
      </c>
      <c r="B29" s="5">
        <v>98.9</v>
      </c>
      <c r="C29" s="5">
        <v>98.5</v>
      </c>
      <c r="D29" s="5">
        <v>71.5</v>
      </c>
      <c r="E29" s="5">
        <v>71</v>
      </c>
      <c r="F29" s="5">
        <v>78</v>
      </c>
      <c r="G29" s="5">
        <v>73</v>
      </c>
      <c r="H29" s="1">
        <f t="shared" si="0"/>
        <v>78.400000000000006</v>
      </c>
    </row>
  </sheetData>
  <mergeCells count="1">
    <mergeCell ref="A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L10" sqref="L10"/>
    </sheetView>
  </sheetViews>
  <sheetFormatPr defaultRowHeight="15" x14ac:dyDescent="0.25"/>
  <cols>
    <col min="1" max="1" width="28" customWidth="1"/>
    <col min="6" max="11" width="9.140625" style="4"/>
  </cols>
  <sheetData>
    <row r="1" spans="1:14" s="4" customFormat="1" x14ac:dyDescent="0.25">
      <c r="A1" s="110" t="s">
        <v>89</v>
      </c>
      <c r="B1" s="110"/>
      <c r="C1" s="110"/>
      <c r="D1" s="110"/>
      <c r="E1" s="110"/>
      <c r="F1" s="110"/>
      <c r="G1" s="110"/>
      <c r="H1" s="62"/>
      <c r="I1" s="62"/>
      <c r="J1" s="62"/>
      <c r="K1" s="62"/>
    </row>
    <row r="2" spans="1:14" ht="15.75" thickBot="1" x14ac:dyDescent="0.3"/>
    <row r="3" spans="1:14" x14ac:dyDescent="0.25">
      <c r="A3" s="5"/>
      <c r="B3" s="5" t="s">
        <v>17</v>
      </c>
      <c r="C3" s="40" t="s">
        <v>39</v>
      </c>
      <c r="D3" s="126" t="s">
        <v>42</v>
      </c>
      <c r="E3" s="127"/>
      <c r="F3" s="127"/>
      <c r="G3" s="128"/>
      <c r="H3" s="126" t="s">
        <v>125</v>
      </c>
      <c r="I3" s="127"/>
      <c r="J3" s="127"/>
      <c r="K3" s="128"/>
    </row>
    <row r="4" spans="1:14" ht="36.75" x14ac:dyDescent="0.25">
      <c r="A4" s="5"/>
      <c r="B4" s="22" t="s">
        <v>49</v>
      </c>
      <c r="C4" s="76" t="s">
        <v>49</v>
      </c>
      <c r="D4" s="91" t="s">
        <v>100</v>
      </c>
      <c r="E4" s="22" t="s">
        <v>69</v>
      </c>
      <c r="F4" s="22" t="s">
        <v>52</v>
      </c>
      <c r="G4" s="92" t="s">
        <v>59</v>
      </c>
      <c r="H4" s="97" t="s">
        <v>100</v>
      </c>
      <c r="I4" s="57" t="s">
        <v>69</v>
      </c>
      <c r="J4" s="57" t="s">
        <v>52</v>
      </c>
      <c r="K4" s="98" t="s">
        <v>59</v>
      </c>
    </row>
    <row r="5" spans="1:14" x14ac:dyDescent="0.25">
      <c r="A5" s="1" t="s">
        <v>2</v>
      </c>
      <c r="B5" s="6"/>
      <c r="C5" s="77"/>
      <c r="D5" s="93">
        <v>3</v>
      </c>
      <c r="E5" s="1">
        <v>20</v>
      </c>
      <c r="F5" s="1">
        <v>71</v>
      </c>
      <c r="G5" s="94">
        <v>25</v>
      </c>
      <c r="H5" s="93">
        <v>3.1</v>
      </c>
      <c r="I5" s="1">
        <v>20</v>
      </c>
      <c r="J5" s="1">
        <v>90</v>
      </c>
      <c r="K5" s="94">
        <v>20</v>
      </c>
      <c r="M5" s="58"/>
      <c r="N5" s="4" t="s">
        <v>122</v>
      </c>
    </row>
    <row r="6" spans="1:14" x14ac:dyDescent="0.25">
      <c r="A6" s="1" t="s">
        <v>14</v>
      </c>
      <c r="B6" s="6"/>
      <c r="C6" s="77"/>
      <c r="D6" s="93">
        <v>3</v>
      </c>
      <c r="E6" s="1">
        <v>20</v>
      </c>
      <c r="F6" s="1">
        <v>83</v>
      </c>
      <c r="G6" s="94">
        <v>13</v>
      </c>
      <c r="H6" s="93">
        <v>2.81</v>
      </c>
      <c r="I6" s="1">
        <v>17</v>
      </c>
      <c r="J6" s="1">
        <v>65</v>
      </c>
      <c r="K6" s="94">
        <v>17</v>
      </c>
    </row>
    <row r="7" spans="1:14" x14ac:dyDescent="0.25">
      <c r="A7" s="1" t="s">
        <v>9</v>
      </c>
      <c r="B7" s="6"/>
      <c r="C7" s="77"/>
      <c r="D7" s="93">
        <v>3</v>
      </c>
      <c r="E7" s="1">
        <v>19</v>
      </c>
      <c r="F7" s="1">
        <v>92</v>
      </c>
      <c r="G7" s="94">
        <v>8</v>
      </c>
      <c r="H7" s="93">
        <v>3.67</v>
      </c>
      <c r="I7" s="1">
        <v>24</v>
      </c>
      <c r="J7" s="1">
        <v>100</v>
      </c>
      <c r="K7" s="94">
        <v>67</v>
      </c>
    </row>
    <row r="8" spans="1:14" x14ac:dyDescent="0.25">
      <c r="A8" s="1" t="s">
        <v>0</v>
      </c>
      <c r="B8" s="6"/>
      <c r="C8" s="77"/>
      <c r="D8" s="95"/>
      <c r="E8" s="6"/>
      <c r="F8" s="6"/>
      <c r="G8" s="96"/>
      <c r="H8" s="95"/>
      <c r="I8" s="6"/>
      <c r="J8" s="6"/>
      <c r="K8" s="96"/>
    </row>
    <row r="9" spans="1:14" x14ac:dyDescent="0.25">
      <c r="A9" s="1" t="s">
        <v>1</v>
      </c>
      <c r="B9" s="6"/>
      <c r="C9" s="77"/>
      <c r="D9" s="93">
        <v>3</v>
      </c>
      <c r="E9" s="1">
        <v>17</v>
      </c>
      <c r="F9" s="1">
        <v>67</v>
      </c>
      <c r="G9" s="94">
        <v>15</v>
      </c>
      <c r="H9" s="93">
        <v>3.03</v>
      </c>
      <c r="I9" s="1">
        <v>19</v>
      </c>
      <c r="J9" s="1">
        <v>80</v>
      </c>
      <c r="K9" s="94">
        <v>23</v>
      </c>
    </row>
    <row r="10" spans="1:14" x14ac:dyDescent="0.25">
      <c r="A10" s="1" t="s">
        <v>12</v>
      </c>
      <c r="B10" s="6"/>
      <c r="C10" s="77"/>
      <c r="D10" s="93">
        <v>2</v>
      </c>
      <c r="E10" s="1">
        <v>15</v>
      </c>
      <c r="F10" s="1">
        <v>47</v>
      </c>
      <c r="G10" s="94">
        <v>0</v>
      </c>
      <c r="H10" s="93">
        <v>2.91</v>
      </c>
      <c r="I10" s="1">
        <v>19</v>
      </c>
      <c r="J10" s="1">
        <v>73</v>
      </c>
      <c r="K10" s="94">
        <v>18</v>
      </c>
    </row>
    <row r="11" spans="1:14" x14ac:dyDescent="0.25">
      <c r="A11" s="1" t="s">
        <v>10</v>
      </c>
      <c r="B11" s="6"/>
      <c r="C11" s="77"/>
      <c r="D11" s="93">
        <v>2</v>
      </c>
      <c r="E11" s="1">
        <v>16</v>
      </c>
      <c r="F11" s="1">
        <v>50</v>
      </c>
      <c r="G11" s="94">
        <v>0</v>
      </c>
      <c r="H11" s="93">
        <v>3</v>
      </c>
      <c r="I11" s="1">
        <v>20</v>
      </c>
      <c r="J11" s="1">
        <v>70</v>
      </c>
      <c r="K11" s="94">
        <v>30</v>
      </c>
    </row>
    <row r="12" spans="1:14" x14ac:dyDescent="0.25">
      <c r="A12" s="1" t="s">
        <v>8</v>
      </c>
      <c r="B12" s="6"/>
      <c r="C12" s="77"/>
      <c r="D12" s="93">
        <v>2</v>
      </c>
      <c r="E12" s="1">
        <v>15</v>
      </c>
      <c r="F12" s="1">
        <v>38</v>
      </c>
      <c r="G12" s="94">
        <v>6</v>
      </c>
      <c r="H12" s="93">
        <v>3</v>
      </c>
      <c r="I12" s="1">
        <v>19</v>
      </c>
      <c r="J12" s="1">
        <v>100</v>
      </c>
      <c r="K12" s="94">
        <v>0</v>
      </c>
    </row>
    <row r="13" spans="1:14" x14ac:dyDescent="0.25">
      <c r="A13" s="1" t="s">
        <v>13</v>
      </c>
      <c r="B13" s="6"/>
      <c r="C13" s="77"/>
      <c r="D13" s="93">
        <v>2</v>
      </c>
      <c r="E13" s="1">
        <v>15</v>
      </c>
      <c r="F13" s="1">
        <v>50</v>
      </c>
      <c r="G13" s="94">
        <v>0</v>
      </c>
      <c r="H13" s="93">
        <v>2.76</v>
      </c>
      <c r="I13" s="1">
        <v>17</v>
      </c>
      <c r="J13" s="1">
        <v>59</v>
      </c>
      <c r="K13" s="94">
        <v>18</v>
      </c>
    </row>
    <row r="14" spans="1:14" x14ac:dyDescent="0.25">
      <c r="A14" s="1" t="s">
        <v>3</v>
      </c>
      <c r="B14" s="6"/>
      <c r="C14" s="77"/>
      <c r="D14" s="93">
        <v>3</v>
      </c>
      <c r="E14" s="1">
        <v>22</v>
      </c>
      <c r="F14" s="1">
        <v>75</v>
      </c>
      <c r="G14" s="94">
        <v>25</v>
      </c>
      <c r="H14" s="93">
        <v>2.75</v>
      </c>
      <c r="I14" s="1">
        <v>16</v>
      </c>
      <c r="J14" s="1">
        <v>63</v>
      </c>
      <c r="K14" s="94">
        <v>13</v>
      </c>
    </row>
    <row r="15" spans="1:14" x14ac:dyDescent="0.25">
      <c r="A15" s="1" t="s">
        <v>6</v>
      </c>
      <c r="B15" s="6"/>
      <c r="C15" s="77"/>
      <c r="D15" s="93">
        <v>2</v>
      </c>
      <c r="E15" s="1">
        <v>13</v>
      </c>
      <c r="F15" s="1">
        <v>44</v>
      </c>
      <c r="G15" s="94">
        <v>0</v>
      </c>
      <c r="H15" s="93">
        <v>2.5299999999999998</v>
      </c>
      <c r="I15" s="1">
        <v>16</v>
      </c>
      <c r="J15" s="1">
        <v>47</v>
      </c>
      <c r="K15" s="94">
        <v>7</v>
      </c>
    </row>
    <row r="16" spans="1:14" x14ac:dyDescent="0.25">
      <c r="A16" s="1" t="s">
        <v>11</v>
      </c>
      <c r="B16" s="6"/>
      <c r="C16" s="77"/>
      <c r="D16" s="93">
        <v>3</v>
      </c>
      <c r="E16" s="1">
        <v>16</v>
      </c>
      <c r="F16" s="1">
        <v>44</v>
      </c>
      <c r="G16" s="94">
        <v>11</v>
      </c>
      <c r="H16" s="93">
        <v>2.54</v>
      </c>
      <c r="I16" s="1">
        <v>16</v>
      </c>
      <c r="J16" s="1">
        <v>46</v>
      </c>
      <c r="K16" s="94">
        <v>8</v>
      </c>
    </row>
    <row r="17" spans="1:11" x14ac:dyDescent="0.25">
      <c r="A17" s="1" t="s">
        <v>7</v>
      </c>
      <c r="B17" s="6"/>
      <c r="C17" s="77"/>
      <c r="D17" s="93">
        <v>3</v>
      </c>
      <c r="E17" s="1">
        <v>15</v>
      </c>
      <c r="F17" s="1">
        <v>54</v>
      </c>
      <c r="G17" s="94">
        <v>4</v>
      </c>
      <c r="H17" s="93">
        <v>2.69</v>
      </c>
      <c r="I17" s="1">
        <v>18</v>
      </c>
      <c r="J17" s="1">
        <v>63</v>
      </c>
      <c r="K17" s="94">
        <v>6</v>
      </c>
    </row>
    <row r="18" spans="1:11" x14ac:dyDescent="0.25">
      <c r="A18" s="1" t="s">
        <v>4</v>
      </c>
      <c r="B18" s="6"/>
      <c r="C18" s="77"/>
      <c r="D18" s="93">
        <v>2</v>
      </c>
      <c r="E18" s="1">
        <v>12</v>
      </c>
      <c r="F18" s="1">
        <v>37</v>
      </c>
      <c r="G18" s="94">
        <v>0</v>
      </c>
      <c r="H18" s="93">
        <v>2.41</v>
      </c>
      <c r="I18" s="1">
        <v>13</v>
      </c>
      <c r="J18" s="1">
        <v>41</v>
      </c>
      <c r="K18" s="94">
        <v>0</v>
      </c>
    </row>
    <row r="19" spans="1:11" x14ac:dyDescent="0.25">
      <c r="A19" s="1" t="s">
        <v>5</v>
      </c>
      <c r="B19" s="6"/>
      <c r="C19" s="77"/>
      <c r="D19" s="93">
        <v>3</v>
      </c>
      <c r="E19" s="1">
        <v>15</v>
      </c>
      <c r="F19" s="1">
        <v>67</v>
      </c>
      <c r="G19" s="94">
        <v>0</v>
      </c>
      <c r="H19" s="93">
        <v>2.64</v>
      </c>
      <c r="I19" s="1">
        <v>14</v>
      </c>
      <c r="J19" s="1">
        <v>55</v>
      </c>
      <c r="K19" s="94">
        <v>9</v>
      </c>
    </row>
    <row r="20" spans="1:11" x14ac:dyDescent="0.25">
      <c r="A20" s="1" t="s">
        <v>31</v>
      </c>
      <c r="B20" s="6"/>
      <c r="C20" s="77"/>
      <c r="D20" s="93"/>
      <c r="E20" s="1"/>
      <c r="F20" s="1"/>
      <c r="G20" s="94"/>
      <c r="H20" s="93"/>
      <c r="I20" s="1"/>
      <c r="J20" s="1"/>
      <c r="K20" s="94"/>
    </row>
    <row r="21" spans="1:11" x14ac:dyDescent="0.25">
      <c r="A21" s="1" t="s">
        <v>21</v>
      </c>
      <c r="B21" s="6"/>
      <c r="C21" s="77"/>
      <c r="D21" s="93">
        <v>2</v>
      </c>
      <c r="E21" s="1">
        <v>11</v>
      </c>
      <c r="F21" s="1">
        <v>0</v>
      </c>
      <c r="G21" s="94">
        <v>0</v>
      </c>
      <c r="H21" s="95"/>
      <c r="I21" s="6"/>
      <c r="J21" s="6"/>
      <c r="K21" s="96"/>
    </row>
    <row r="22" spans="1:11" x14ac:dyDescent="0.25">
      <c r="A22" s="1" t="s">
        <v>23</v>
      </c>
      <c r="B22" s="6"/>
      <c r="C22" s="77"/>
      <c r="D22" s="95"/>
      <c r="E22" s="6"/>
      <c r="F22" s="6"/>
      <c r="G22" s="96"/>
      <c r="H22" s="93">
        <v>3</v>
      </c>
      <c r="I22" s="1">
        <v>19</v>
      </c>
      <c r="J22" s="1">
        <v>80</v>
      </c>
      <c r="K22" s="94">
        <v>20</v>
      </c>
    </row>
    <row r="23" spans="1:11" x14ac:dyDescent="0.25">
      <c r="A23" s="1" t="s">
        <v>33</v>
      </c>
      <c r="B23" s="6"/>
      <c r="C23" s="77"/>
      <c r="D23" s="93">
        <v>2</v>
      </c>
      <c r="E23" s="1">
        <v>13</v>
      </c>
      <c r="F23" s="1">
        <v>44</v>
      </c>
      <c r="G23" s="94">
        <v>0</v>
      </c>
      <c r="H23" s="93">
        <v>2</v>
      </c>
      <c r="I23" s="1">
        <v>11</v>
      </c>
      <c r="J23" s="1">
        <v>0</v>
      </c>
      <c r="K23" s="94">
        <v>0</v>
      </c>
    </row>
    <row r="24" spans="1:11" x14ac:dyDescent="0.25">
      <c r="A24" s="1" t="s">
        <v>20</v>
      </c>
      <c r="B24" s="6"/>
      <c r="C24" s="77"/>
      <c r="D24" s="93">
        <v>3</v>
      </c>
      <c r="E24" s="1">
        <v>20</v>
      </c>
      <c r="F24" s="1">
        <v>80</v>
      </c>
      <c r="G24" s="94">
        <v>20</v>
      </c>
      <c r="H24" s="95"/>
      <c r="I24" s="6"/>
      <c r="J24" s="6"/>
      <c r="K24" s="96"/>
    </row>
    <row r="25" spans="1:11" x14ac:dyDescent="0.25">
      <c r="A25" s="1" t="s">
        <v>22</v>
      </c>
      <c r="B25" s="6"/>
      <c r="C25" s="77"/>
      <c r="D25" s="93">
        <v>2</v>
      </c>
      <c r="E25" s="1">
        <v>13</v>
      </c>
      <c r="F25" s="1">
        <v>21</v>
      </c>
      <c r="G25" s="94">
        <v>7</v>
      </c>
      <c r="H25" s="93">
        <v>2.5</v>
      </c>
      <c r="I25" s="1">
        <v>15</v>
      </c>
      <c r="J25" s="1">
        <v>50</v>
      </c>
      <c r="K25" s="94">
        <v>0</v>
      </c>
    </row>
    <row r="26" spans="1:11" x14ac:dyDescent="0.25">
      <c r="A26" s="1" t="s">
        <v>25</v>
      </c>
      <c r="B26" s="6"/>
      <c r="C26" s="77"/>
      <c r="D26" s="93">
        <v>2</v>
      </c>
      <c r="E26" s="1">
        <v>12</v>
      </c>
      <c r="F26" s="1">
        <v>0</v>
      </c>
      <c r="G26" s="94">
        <v>0</v>
      </c>
      <c r="H26" s="93">
        <v>2.4</v>
      </c>
      <c r="I26" s="1">
        <v>14</v>
      </c>
      <c r="J26" s="1">
        <v>40</v>
      </c>
      <c r="K26" s="94">
        <v>0</v>
      </c>
    </row>
    <row r="27" spans="1:11" x14ac:dyDescent="0.25">
      <c r="A27" s="1" t="s">
        <v>24</v>
      </c>
      <c r="B27" s="6"/>
      <c r="C27" s="77"/>
      <c r="D27" s="93">
        <v>3</v>
      </c>
      <c r="E27" s="1">
        <v>19</v>
      </c>
      <c r="F27" s="1">
        <v>83</v>
      </c>
      <c r="G27" s="94">
        <v>16</v>
      </c>
      <c r="H27" s="93">
        <v>3</v>
      </c>
      <c r="I27" s="1">
        <v>19</v>
      </c>
      <c r="J27" s="1">
        <v>80</v>
      </c>
      <c r="K27" s="94">
        <v>20</v>
      </c>
    </row>
    <row r="28" spans="1:11" x14ac:dyDescent="0.25">
      <c r="A28" s="1" t="s">
        <v>99</v>
      </c>
      <c r="B28" s="12">
        <v>3.25</v>
      </c>
      <c r="C28" s="45">
        <v>2.88</v>
      </c>
      <c r="D28" s="159">
        <v>2.69</v>
      </c>
      <c r="E28" s="162">
        <v>16.55</v>
      </c>
      <c r="F28" s="162">
        <v>60</v>
      </c>
      <c r="G28" s="165">
        <v>10</v>
      </c>
      <c r="H28" s="159">
        <v>2.77</v>
      </c>
      <c r="I28" s="162">
        <v>17</v>
      </c>
      <c r="J28" s="162">
        <v>63</v>
      </c>
      <c r="K28" s="165">
        <v>14</v>
      </c>
    </row>
    <row r="29" spans="1:11" s="4" customFormat="1" x14ac:dyDescent="0.25">
      <c r="A29" s="1" t="s">
        <v>90</v>
      </c>
      <c r="B29" s="12">
        <v>79</v>
      </c>
      <c r="C29" s="45">
        <v>74</v>
      </c>
      <c r="D29" s="160"/>
      <c r="E29" s="163"/>
      <c r="F29" s="163"/>
      <c r="G29" s="166"/>
      <c r="H29" s="160"/>
      <c r="I29" s="163"/>
      <c r="J29" s="163"/>
      <c r="K29" s="166"/>
    </row>
    <row r="30" spans="1:11" s="4" customFormat="1" x14ac:dyDescent="0.25">
      <c r="A30" s="1" t="s">
        <v>91</v>
      </c>
      <c r="B30" s="12">
        <v>23.5</v>
      </c>
      <c r="C30" s="45">
        <v>14</v>
      </c>
      <c r="D30" s="161"/>
      <c r="E30" s="164"/>
      <c r="F30" s="164"/>
      <c r="G30" s="167"/>
      <c r="H30" s="161"/>
      <c r="I30" s="164"/>
      <c r="J30" s="164"/>
      <c r="K30" s="167"/>
    </row>
    <row r="31" spans="1:11" x14ac:dyDescent="0.25">
      <c r="A31" s="1" t="s">
        <v>76</v>
      </c>
      <c r="B31" s="1">
        <v>22.7</v>
      </c>
      <c r="C31" s="39">
        <v>22.9</v>
      </c>
      <c r="D31" s="157">
        <v>19.14</v>
      </c>
      <c r="E31" s="131"/>
      <c r="F31" s="131"/>
      <c r="G31" s="158"/>
      <c r="H31" s="239">
        <v>22.07</v>
      </c>
      <c r="I31" s="240"/>
      <c r="J31" s="240"/>
      <c r="K31" s="241"/>
    </row>
    <row r="32" spans="1:11" x14ac:dyDescent="0.25">
      <c r="A32" s="1" t="s">
        <v>57</v>
      </c>
      <c r="B32" s="12">
        <v>89.37</v>
      </c>
      <c r="C32" s="45">
        <v>90.28</v>
      </c>
      <c r="D32" s="152">
        <v>73.790000000000006</v>
      </c>
      <c r="E32" s="132"/>
      <c r="F32" s="132"/>
      <c r="G32" s="153"/>
      <c r="H32" s="239">
        <v>91.8</v>
      </c>
      <c r="I32" s="240"/>
      <c r="J32" s="240"/>
      <c r="K32" s="241"/>
    </row>
    <row r="33" spans="1:11" x14ac:dyDescent="0.25">
      <c r="A33" s="21" t="s">
        <v>92</v>
      </c>
      <c r="B33" s="245">
        <v>42</v>
      </c>
      <c r="C33" s="246">
        <v>42</v>
      </c>
      <c r="D33" s="180">
        <v>22</v>
      </c>
      <c r="E33" s="177"/>
      <c r="F33" s="177"/>
      <c r="G33" s="174"/>
      <c r="H33" s="247">
        <v>35.770000000000003</v>
      </c>
      <c r="I33" s="248"/>
      <c r="J33" s="248"/>
      <c r="K33" s="249"/>
    </row>
    <row r="34" spans="1:11" x14ac:dyDescent="0.25">
      <c r="A34" s="1" t="s">
        <v>135</v>
      </c>
      <c r="B34" s="5"/>
      <c r="C34" s="5"/>
      <c r="D34" s="5"/>
      <c r="E34" s="5"/>
      <c r="F34" s="5"/>
      <c r="G34" s="5"/>
      <c r="H34" s="133">
        <v>3.29</v>
      </c>
      <c r="I34" s="133"/>
      <c r="J34" s="133"/>
      <c r="K34" s="133"/>
    </row>
  </sheetData>
  <mergeCells count="18">
    <mergeCell ref="H34:K34"/>
    <mergeCell ref="H31:K31"/>
    <mergeCell ref="H32:K32"/>
    <mergeCell ref="H33:K33"/>
    <mergeCell ref="H3:K3"/>
    <mergeCell ref="H28:H30"/>
    <mergeCell ref="I28:I30"/>
    <mergeCell ref="J28:J30"/>
    <mergeCell ref="K28:K30"/>
    <mergeCell ref="D32:G32"/>
    <mergeCell ref="D33:G33"/>
    <mergeCell ref="D31:G31"/>
    <mergeCell ref="A1:G1"/>
    <mergeCell ref="D3:G3"/>
    <mergeCell ref="D28:D30"/>
    <mergeCell ref="E28:E30"/>
    <mergeCell ref="F28:F30"/>
    <mergeCell ref="G28:G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opLeftCell="A12" workbookViewId="0">
      <selection activeCell="M25" sqref="M25"/>
    </sheetView>
  </sheetViews>
  <sheetFormatPr defaultRowHeight="15" x14ac:dyDescent="0.25"/>
  <cols>
    <col min="1" max="1" width="27.140625" customWidth="1"/>
    <col min="9" max="11" width="9.140625" style="4"/>
  </cols>
  <sheetData>
    <row r="2" spans="1:16" ht="15.75" thickBot="1" x14ac:dyDescent="0.3">
      <c r="A2" s="110" t="s">
        <v>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x14ac:dyDescent="0.25">
      <c r="A3" s="5"/>
      <c r="B3" s="5" t="s">
        <v>17</v>
      </c>
      <c r="C3" s="40" t="s">
        <v>39</v>
      </c>
      <c r="D3" s="126" t="s">
        <v>42</v>
      </c>
      <c r="E3" s="127"/>
      <c r="F3" s="127"/>
      <c r="G3" s="128"/>
      <c r="H3" s="126" t="s">
        <v>125</v>
      </c>
      <c r="I3" s="127"/>
      <c r="J3" s="127"/>
      <c r="K3" s="128"/>
    </row>
    <row r="4" spans="1:16" ht="24.75" x14ac:dyDescent="0.25">
      <c r="A4" s="5"/>
      <c r="B4" s="22" t="s">
        <v>49</v>
      </c>
      <c r="C4" s="76" t="s">
        <v>49</v>
      </c>
      <c r="D4" s="91" t="s">
        <v>129</v>
      </c>
      <c r="E4" s="22" t="s">
        <v>69</v>
      </c>
      <c r="F4" s="22" t="s">
        <v>52</v>
      </c>
      <c r="G4" s="92" t="s">
        <v>59</v>
      </c>
      <c r="H4" s="91" t="s">
        <v>129</v>
      </c>
      <c r="I4" s="22" t="s">
        <v>69</v>
      </c>
      <c r="J4" s="22" t="s">
        <v>52</v>
      </c>
      <c r="K4" s="92" t="s">
        <v>59</v>
      </c>
    </row>
    <row r="5" spans="1:16" x14ac:dyDescent="0.25">
      <c r="A5" s="1" t="s">
        <v>2</v>
      </c>
      <c r="B5" s="6"/>
      <c r="C5" s="77"/>
      <c r="D5" s="93">
        <v>3</v>
      </c>
      <c r="E5" s="1">
        <v>14</v>
      </c>
      <c r="F5" s="1">
        <v>50</v>
      </c>
      <c r="G5" s="94">
        <v>11</v>
      </c>
      <c r="H5" s="99">
        <v>2.33</v>
      </c>
      <c r="I5" s="5">
        <v>9</v>
      </c>
      <c r="J5" s="5">
        <v>27</v>
      </c>
      <c r="K5" s="100">
        <v>6</v>
      </c>
    </row>
    <row r="6" spans="1:16" x14ac:dyDescent="0.25">
      <c r="A6" s="1" t="s">
        <v>14</v>
      </c>
      <c r="B6" s="6"/>
      <c r="C6" s="77"/>
      <c r="D6" s="93">
        <v>2</v>
      </c>
      <c r="E6" s="1">
        <v>5</v>
      </c>
      <c r="F6" s="1">
        <v>0</v>
      </c>
      <c r="G6" s="94">
        <v>0</v>
      </c>
      <c r="H6" s="99">
        <v>3.5</v>
      </c>
      <c r="I6" s="5">
        <v>19</v>
      </c>
      <c r="J6" s="5">
        <v>100</v>
      </c>
      <c r="K6" s="100">
        <v>50</v>
      </c>
    </row>
    <row r="7" spans="1:16" x14ac:dyDescent="0.25">
      <c r="A7" s="1" t="s">
        <v>9</v>
      </c>
      <c r="B7" s="6"/>
      <c r="C7" s="77"/>
      <c r="D7" s="93">
        <v>4</v>
      </c>
      <c r="E7" s="1">
        <v>22</v>
      </c>
      <c r="F7" s="1">
        <v>100</v>
      </c>
      <c r="G7" s="94">
        <v>67</v>
      </c>
      <c r="H7" s="99">
        <v>4.5</v>
      </c>
      <c r="I7" s="5">
        <v>25</v>
      </c>
      <c r="J7" s="5">
        <v>100</v>
      </c>
      <c r="K7" s="100">
        <v>100</v>
      </c>
    </row>
    <row r="8" spans="1:16" x14ac:dyDescent="0.25">
      <c r="A8" s="1" t="s">
        <v>0</v>
      </c>
      <c r="B8" s="6"/>
      <c r="C8" s="77"/>
      <c r="D8" s="93">
        <v>4</v>
      </c>
      <c r="E8" s="1">
        <v>25</v>
      </c>
      <c r="F8" s="1">
        <v>100</v>
      </c>
      <c r="G8" s="94">
        <v>100</v>
      </c>
      <c r="H8" s="95"/>
      <c r="I8" s="6"/>
      <c r="J8" s="6"/>
      <c r="K8" s="96"/>
    </row>
    <row r="9" spans="1:16" x14ac:dyDescent="0.25">
      <c r="A9" s="1" t="s">
        <v>1</v>
      </c>
      <c r="B9" s="6"/>
      <c r="C9" s="77"/>
      <c r="D9" s="93">
        <v>3</v>
      </c>
      <c r="E9" s="1">
        <v>16</v>
      </c>
      <c r="F9" s="1">
        <v>77</v>
      </c>
      <c r="G9" s="94">
        <v>33</v>
      </c>
      <c r="H9" s="99">
        <v>3.36</v>
      </c>
      <c r="I9" s="5">
        <v>18</v>
      </c>
      <c r="J9" s="5">
        <v>91</v>
      </c>
      <c r="K9" s="100">
        <v>36</v>
      </c>
    </row>
    <row r="10" spans="1:16" x14ac:dyDescent="0.25">
      <c r="A10" s="1" t="s">
        <v>12</v>
      </c>
      <c r="B10" s="6"/>
      <c r="C10" s="77"/>
      <c r="D10" s="93">
        <v>2</v>
      </c>
      <c r="E10" s="1">
        <v>10</v>
      </c>
      <c r="F10" s="1">
        <v>43</v>
      </c>
      <c r="G10" s="94">
        <v>0</v>
      </c>
      <c r="H10" s="99">
        <v>2.88</v>
      </c>
      <c r="I10" s="5">
        <v>16</v>
      </c>
      <c r="J10" s="5">
        <v>63</v>
      </c>
      <c r="K10" s="100">
        <v>25</v>
      </c>
    </row>
    <row r="11" spans="1:16" x14ac:dyDescent="0.25">
      <c r="A11" s="1" t="s">
        <v>10</v>
      </c>
      <c r="B11" s="6"/>
      <c r="C11" s="77"/>
      <c r="D11" s="93">
        <v>2</v>
      </c>
      <c r="E11" s="1">
        <v>8</v>
      </c>
      <c r="F11" s="1">
        <v>33</v>
      </c>
      <c r="G11" s="94">
        <v>0</v>
      </c>
      <c r="H11" s="95"/>
      <c r="I11" s="6"/>
      <c r="J11" s="6"/>
      <c r="K11" s="96"/>
    </row>
    <row r="12" spans="1:16" x14ac:dyDescent="0.25">
      <c r="A12" s="1" t="s">
        <v>8</v>
      </c>
      <c r="B12" s="6"/>
      <c r="C12" s="77"/>
      <c r="D12" s="93">
        <v>2</v>
      </c>
      <c r="E12" s="1">
        <v>8</v>
      </c>
      <c r="F12" s="1">
        <v>11</v>
      </c>
      <c r="G12" s="94">
        <v>0</v>
      </c>
      <c r="H12" s="99">
        <v>3</v>
      </c>
      <c r="I12" s="5">
        <v>14</v>
      </c>
      <c r="J12" s="5">
        <v>50</v>
      </c>
      <c r="K12" s="100">
        <v>25</v>
      </c>
    </row>
    <row r="13" spans="1:16" x14ac:dyDescent="0.25">
      <c r="A13" s="1" t="s">
        <v>13</v>
      </c>
      <c r="B13" s="6"/>
      <c r="C13" s="77"/>
      <c r="D13" s="93">
        <v>3</v>
      </c>
      <c r="E13" s="1">
        <v>19</v>
      </c>
      <c r="F13" s="1">
        <v>100</v>
      </c>
      <c r="G13" s="94">
        <v>40</v>
      </c>
      <c r="H13" s="99">
        <v>3.13</v>
      </c>
      <c r="I13" s="5">
        <v>17</v>
      </c>
      <c r="J13" s="5">
        <v>88</v>
      </c>
      <c r="K13" s="100">
        <v>25</v>
      </c>
    </row>
    <row r="14" spans="1:16" x14ac:dyDescent="0.25">
      <c r="A14" s="1" t="s">
        <v>3</v>
      </c>
      <c r="B14" s="6"/>
      <c r="C14" s="77"/>
      <c r="D14" s="93">
        <v>3</v>
      </c>
      <c r="E14" s="1">
        <v>13</v>
      </c>
      <c r="F14" s="1">
        <v>67</v>
      </c>
      <c r="G14" s="94">
        <v>0</v>
      </c>
      <c r="H14" s="99">
        <v>3.2</v>
      </c>
      <c r="I14" s="5">
        <v>15</v>
      </c>
      <c r="J14" s="5">
        <v>100</v>
      </c>
      <c r="K14" s="100">
        <v>20</v>
      </c>
    </row>
    <row r="15" spans="1:16" x14ac:dyDescent="0.25">
      <c r="A15" s="1" t="s">
        <v>6</v>
      </c>
      <c r="B15" s="6"/>
      <c r="C15" s="77"/>
      <c r="D15" s="93">
        <v>3</v>
      </c>
      <c r="E15" s="1">
        <v>13</v>
      </c>
      <c r="F15" s="1">
        <v>67</v>
      </c>
      <c r="G15" s="94">
        <v>0</v>
      </c>
      <c r="H15" s="99">
        <v>2.5</v>
      </c>
      <c r="I15" s="5">
        <v>12</v>
      </c>
      <c r="J15" s="5">
        <v>50</v>
      </c>
      <c r="K15" s="100">
        <v>0</v>
      </c>
    </row>
    <row r="16" spans="1:16" x14ac:dyDescent="0.25">
      <c r="A16" s="1" t="s">
        <v>11</v>
      </c>
      <c r="B16" s="6"/>
      <c r="C16" s="77"/>
      <c r="D16" s="93">
        <v>2</v>
      </c>
      <c r="E16" s="1">
        <v>4</v>
      </c>
      <c r="F16" s="1">
        <v>0</v>
      </c>
      <c r="G16" s="94">
        <v>0</v>
      </c>
      <c r="H16" s="99">
        <v>3.2</v>
      </c>
      <c r="I16" s="5">
        <v>17</v>
      </c>
      <c r="J16" s="5">
        <v>80</v>
      </c>
      <c r="K16" s="100">
        <v>40</v>
      </c>
    </row>
    <row r="17" spans="1:14" x14ac:dyDescent="0.25">
      <c r="A17" s="1" t="s">
        <v>7</v>
      </c>
      <c r="B17" s="6"/>
      <c r="C17" s="77"/>
      <c r="D17" s="95"/>
      <c r="E17" s="6"/>
      <c r="F17" s="6"/>
      <c r="G17" s="96"/>
      <c r="H17" s="99">
        <v>2</v>
      </c>
      <c r="I17" s="5">
        <v>10</v>
      </c>
      <c r="J17" s="5">
        <v>0</v>
      </c>
      <c r="K17" s="100">
        <v>0</v>
      </c>
    </row>
    <row r="18" spans="1:14" x14ac:dyDescent="0.25">
      <c r="A18" s="1" t="s">
        <v>4</v>
      </c>
      <c r="B18" s="6"/>
      <c r="C18" s="77"/>
      <c r="D18" s="93">
        <v>3</v>
      </c>
      <c r="E18" s="1">
        <v>16</v>
      </c>
      <c r="F18" s="1">
        <v>75</v>
      </c>
      <c r="G18" s="94">
        <v>0</v>
      </c>
      <c r="H18" s="95"/>
      <c r="I18" s="6"/>
      <c r="J18" s="6"/>
      <c r="K18" s="96"/>
    </row>
    <row r="19" spans="1:14" x14ac:dyDescent="0.25">
      <c r="A19" s="1" t="s">
        <v>5</v>
      </c>
      <c r="B19" s="6"/>
      <c r="C19" s="77"/>
      <c r="D19" s="93">
        <v>4</v>
      </c>
      <c r="E19" s="1">
        <v>21</v>
      </c>
      <c r="F19" s="1">
        <v>100</v>
      </c>
      <c r="G19" s="94">
        <v>50</v>
      </c>
      <c r="H19" s="99">
        <v>3</v>
      </c>
      <c r="I19" s="5">
        <v>16</v>
      </c>
      <c r="J19" s="5">
        <v>75</v>
      </c>
      <c r="K19" s="100">
        <v>25</v>
      </c>
      <c r="M19" s="58"/>
      <c r="N19" s="4" t="s">
        <v>122</v>
      </c>
    </row>
    <row r="20" spans="1:14" x14ac:dyDescent="0.25">
      <c r="A20" s="1" t="s">
        <v>31</v>
      </c>
      <c r="B20" s="6"/>
      <c r="C20" s="77"/>
      <c r="D20" s="93"/>
      <c r="E20" s="1"/>
      <c r="F20" s="1"/>
      <c r="G20" s="94"/>
      <c r="H20" s="99"/>
      <c r="I20" s="5"/>
      <c r="J20" s="5"/>
      <c r="K20" s="100"/>
    </row>
    <row r="21" spans="1:14" x14ac:dyDescent="0.25">
      <c r="A21" s="1" t="s">
        <v>21</v>
      </c>
      <c r="B21" s="6"/>
      <c r="C21" s="77"/>
      <c r="D21" s="95"/>
      <c r="E21" s="6"/>
      <c r="F21" s="6"/>
      <c r="G21" s="96"/>
      <c r="H21" s="99">
        <v>3.75</v>
      </c>
      <c r="I21" s="5">
        <v>22</v>
      </c>
      <c r="J21" s="5">
        <v>100</v>
      </c>
      <c r="K21" s="100">
        <v>75</v>
      </c>
    </row>
    <row r="22" spans="1:14" x14ac:dyDescent="0.25">
      <c r="A22" s="1" t="s">
        <v>23</v>
      </c>
      <c r="B22" s="6"/>
      <c r="C22" s="77"/>
      <c r="D22" s="93">
        <v>2</v>
      </c>
      <c r="E22" s="1">
        <v>8</v>
      </c>
      <c r="F22" s="1">
        <v>16</v>
      </c>
      <c r="G22" s="94">
        <v>0</v>
      </c>
      <c r="H22" s="95"/>
      <c r="I22" s="6"/>
      <c r="J22" s="6"/>
      <c r="K22" s="96"/>
    </row>
    <row r="23" spans="1:14" x14ac:dyDescent="0.25">
      <c r="A23" s="1" t="s">
        <v>33</v>
      </c>
      <c r="B23" s="6"/>
      <c r="C23" s="77"/>
      <c r="D23" s="93">
        <v>4</v>
      </c>
      <c r="E23" s="1">
        <v>21</v>
      </c>
      <c r="F23" s="1">
        <v>100</v>
      </c>
      <c r="G23" s="94">
        <v>100</v>
      </c>
      <c r="H23" s="99">
        <v>3.14</v>
      </c>
      <c r="I23" s="5">
        <v>16</v>
      </c>
      <c r="J23" s="5">
        <v>86</v>
      </c>
      <c r="K23" s="100">
        <v>29</v>
      </c>
    </row>
    <row r="24" spans="1:14" x14ac:dyDescent="0.25">
      <c r="A24" s="1" t="s">
        <v>20</v>
      </c>
      <c r="B24" s="6"/>
      <c r="C24" s="77"/>
      <c r="D24" s="95"/>
      <c r="E24" s="6"/>
      <c r="F24" s="6"/>
      <c r="G24" s="96"/>
      <c r="H24" s="95"/>
      <c r="I24" s="6"/>
      <c r="J24" s="6"/>
      <c r="K24" s="96"/>
    </row>
    <row r="25" spans="1:14" x14ac:dyDescent="0.25">
      <c r="A25" s="1" t="s">
        <v>22</v>
      </c>
      <c r="B25" s="6"/>
      <c r="C25" s="77"/>
      <c r="D25" s="93">
        <v>2</v>
      </c>
      <c r="E25" s="1">
        <v>3</v>
      </c>
      <c r="F25" s="1">
        <v>0</v>
      </c>
      <c r="G25" s="94">
        <v>0</v>
      </c>
      <c r="H25" s="99">
        <v>2</v>
      </c>
      <c r="I25" s="5">
        <v>5</v>
      </c>
      <c r="J25" s="5">
        <v>0</v>
      </c>
      <c r="K25" s="100">
        <v>0</v>
      </c>
    </row>
    <row r="26" spans="1:14" x14ac:dyDescent="0.25">
      <c r="A26" s="1" t="s">
        <v>25</v>
      </c>
      <c r="B26" s="6"/>
      <c r="C26" s="77"/>
      <c r="D26" s="95"/>
      <c r="E26" s="6"/>
      <c r="F26" s="6"/>
      <c r="G26" s="96"/>
      <c r="H26" s="95"/>
      <c r="I26" s="6"/>
      <c r="J26" s="6"/>
      <c r="K26" s="96"/>
    </row>
    <row r="27" spans="1:14" x14ac:dyDescent="0.25">
      <c r="A27" s="1" t="s">
        <v>24</v>
      </c>
      <c r="B27" s="6"/>
      <c r="C27" s="77"/>
      <c r="D27" s="93">
        <v>3</v>
      </c>
      <c r="E27" s="1">
        <v>18</v>
      </c>
      <c r="F27" s="1">
        <v>66</v>
      </c>
      <c r="G27" s="94">
        <v>50</v>
      </c>
      <c r="H27" s="99">
        <v>3.5</v>
      </c>
      <c r="I27" s="5">
        <v>20</v>
      </c>
      <c r="J27" s="5">
        <v>75</v>
      </c>
      <c r="K27" s="100">
        <v>75</v>
      </c>
    </row>
    <row r="28" spans="1:14" x14ac:dyDescent="0.25">
      <c r="A28" s="1" t="s">
        <v>99</v>
      </c>
      <c r="B28" s="12">
        <v>2.86</v>
      </c>
      <c r="C28" s="45">
        <v>4</v>
      </c>
      <c r="D28" s="171">
        <v>2.71</v>
      </c>
      <c r="E28" s="172">
        <v>13</v>
      </c>
      <c r="F28" s="172">
        <v>51</v>
      </c>
      <c r="G28" s="173">
        <v>17</v>
      </c>
      <c r="H28" s="180">
        <v>3.06</v>
      </c>
      <c r="I28" s="177">
        <v>16</v>
      </c>
      <c r="J28" s="177">
        <v>71</v>
      </c>
      <c r="K28" s="174">
        <v>31</v>
      </c>
    </row>
    <row r="29" spans="1:14" x14ac:dyDescent="0.25">
      <c r="A29" s="1" t="s">
        <v>90</v>
      </c>
      <c r="B29" s="12">
        <v>57</v>
      </c>
      <c r="C29" s="45">
        <v>100</v>
      </c>
      <c r="D29" s="171"/>
      <c r="E29" s="172"/>
      <c r="F29" s="172"/>
      <c r="G29" s="173"/>
      <c r="H29" s="181"/>
      <c r="I29" s="178"/>
      <c r="J29" s="178"/>
      <c r="K29" s="175"/>
    </row>
    <row r="30" spans="1:14" x14ac:dyDescent="0.25">
      <c r="A30" s="1" t="s">
        <v>91</v>
      </c>
      <c r="B30" s="12">
        <v>24</v>
      </c>
      <c r="C30" s="45">
        <v>100</v>
      </c>
      <c r="D30" s="171"/>
      <c r="E30" s="172"/>
      <c r="F30" s="172"/>
      <c r="G30" s="173"/>
      <c r="H30" s="182"/>
      <c r="I30" s="179"/>
      <c r="J30" s="179"/>
      <c r="K30" s="176"/>
    </row>
    <row r="31" spans="1:14" x14ac:dyDescent="0.25">
      <c r="A31" s="1" t="s">
        <v>136</v>
      </c>
      <c r="B31" s="1">
        <v>3.1</v>
      </c>
      <c r="C31" s="39">
        <v>3.9</v>
      </c>
      <c r="D31" s="157">
        <v>2.95</v>
      </c>
      <c r="E31" s="131"/>
      <c r="F31" s="131"/>
      <c r="G31" s="158"/>
      <c r="H31" s="239">
        <v>3.47</v>
      </c>
      <c r="I31" s="240"/>
      <c r="J31" s="240"/>
      <c r="K31" s="241"/>
    </row>
    <row r="32" spans="1:14" x14ac:dyDescent="0.25">
      <c r="A32" s="1" t="s">
        <v>76</v>
      </c>
      <c r="B32" s="1">
        <v>16.25</v>
      </c>
      <c r="C32" s="39">
        <v>22.17</v>
      </c>
      <c r="D32" s="157">
        <v>14.83</v>
      </c>
      <c r="E32" s="131"/>
      <c r="F32" s="131"/>
      <c r="G32" s="158"/>
      <c r="H32" s="239">
        <v>18.8</v>
      </c>
      <c r="I32" s="240"/>
      <c r="J32" s="240"/>
      <c r="K32" s="241"/>
    </row>
    <row r="33" spans="1:11" x14ac:dyDescent="0.25">
      <c r="A33" s="8" t="s">
        <v>57</v>
      </c>
      <c r="B33" s="12">
        <v>69.8</v>
      </c>
      <c r="C33" s="45">
        <v>98.57</v>
      </c>
      <c r="D33" s="152">
        <v>63.21</v>
      </c>
      <c r="E33" s="132"/>
      <c r="F33" s="132"/>
      <c r="G33" s="153"/>
      <c r="H33" s="239">
        <v>90.47</v>
      </c>
      <c r="I33" s="240"/>
      <c r="J33" s="240"/>
      <c r="K33" s="241"/>
    </row>
    <row r="34" spans="1:11" ht="15.75" thickBot="1" x14ac:dyDescent="0.3">
      <c r="A34" s="8" t="s">
        <v>92</v>
      </c>
      <c r="B34" s="12">
        <v>38.369999999999997</v>
      </c>
      <c r="C34" s="45">
        <v>71.430000000000007</v>
      </c>
      <c r="D34" s="154">
        <v>27.8</v>
      </c>
      <c r="E34" s="155"/>
      <c r="F34" s="155"/>
      <c r="G34" s="156"/>
      <c r="H34" s="242">
        <v>47.04</v>
      </c>
      <c r="I34" s="243"/>
      <c r="J34" s="243"/>
      <c r="K34" s="244"/>
    </row>
  </sheetData>
  <mergeCells count="19">
    <mergeCell ref="H34:K34"/>
    <mergeCell ref="D34:G34"/>
    <mergeCell ref="D3:G3"/>
    <mergeCell ref="D28:D30"/>
    <mergeCell ref="E28:E30"/>
    <mergeCell ref="F28:F30"/>
    <mergeCell ref="G28:G30"/>
    <mergeCell ref="D31:G31"/>
    <mergeCell ref="H33:K33"/>
    <mergeCell ref="H32:K32"/>
    <mergeCell ref="H31:K31"/>
    <mergeCell ref="A2:P2"/>
    <mergeCell ref="D32:G32"/>
    <mergeCell ref="D33:G33"/>
    <mergeCell ref="H3:K3"/>
    <mergeCell ref="K28:K30"/>
    <mergeCell ref="J28:J30"/>
    <mergeCell ref="I28:I30"/>
    <mergeCell ref="H28:H3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A11" workbookViewId="0">
      <selection activeCell="H31" sqref="H31:K34"/>
    </sheetView>
  </sheetViews>
  <sheetFormatPr defaultRowHeight="15" x14ac:dyDescent="0.25"/>
  <cols>
    <col min="1" max="1" width="26.28515625" customWidth="1"/>
    <col min="9" max="11" width="9.140625" style="4"/>
  </cols>
  <sheetData>
    <row r="2" spans="1:16" ht="15.75" thickBot="1" x14ac:dyDescent="0.3">
      <c r="A2" s="110" t="s">
        <v>101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x14ac:dyDescent="0.25">
      <c r="A3" s="5"/>
      <c r="B3" s="5" t="s">
        <v>17</v>
      </c>
      <c r="C3" s="40" t="s">
        <v>39</v>
      </c>
      <c r="D3" s="126" t="s">
        <v>42</v>
      </c>
      <c r="E3" s="127"/>
      <c r="F3" s="127"/>
      <c r="G3" s="128"/>
      <c r="H3" s="126" t="s">
        <v>125</v>
      </c>
      <c r="I3" s="127"/>
      <c r="J3" s="127"/>
      <c r="K3" s="128"/>
      <c r="L3" s="4"/>
      <c r="M3" s="4"/>
      <c r="N3" s="4"/>
      <c r="O3" s="4"/>
      <c r="P3" s="4"/>
    </row>
    <row r="4" spans="1:16" ht="24.75" x14ac:dyDescent="0.25">
      <c r="A4" s="5"/>
      <c r="B4" s="22" t="s">
        <v>49</v>
      </c>
      <c r="C4" s="76" t="s">
        <v>49</v>
      </c>
      <c r="D4" s="91" t="s">
        <v>129</v>
      </c>
      <c r="E4" s="22" t="s">
        <v>69</v>
      </c>
      <c r="F4" s="22" t="s">
        <v>52</v>
      </c>
      <c r="G4" s="92" t="s">
        <v>59</v>
      </c>
      <c r="H4" s="91" t="s">
        <v>129</v>
      </c>
      <c r="I4" s="22" t="s">
        <v>69</v>
      </c>
      <c r="J4" s="22" t="s">
        <v>52</v>
      </c>
      <c r="K4" s="92" t="s">
        <v>59</v>
      </c>
      <c r="L4" s="4"/>
      <c r="M4" s="4"/>
      <c r="N4" s="4"/>
      <c r="O4" s="4"/>
      <c r="P4" s="4"/>
    </row>
    <row r="5" spans="1:16" x14ac:dyDescent="0.25">
      <c r="A5" s="1" t="s">
        <v>2</v>
      </c>
      <c r="B5" s="6"/>
      <c r="C5" s="77"/>
      <c r="D5" s="95"/>
      <c r="E5" s="6"/>
      <c r="F5" s="6"/>
      <c r="G5" s="96"/>
      <c r="H5" s="99">
        <v>3.2</v>
      </c>
      <c r="I5" s="5">
        <v>23</v>
      </c>
      <c r="J5" s="5">
        <v>100</v>
      </c>
      <c r="K5" s="100">
        <v>20</v>
      </c>
      <c r="L5" s="4"/>
      <c r="M5" s="4"/>
      <c r="N5" s="4"/>
      <c r="O5" s="4"/>
      <c r="P5" s="4"/>
    </row>
    <row r="6" spans="1:16" x14ac:dyDescent="0.25">
      <c r="A6" s="1" t="s">
        <v>14</v>
      </c>
      <c r="B6" s="6"/>
      <c r="C6" s="77"/>
      <c r="D6" s="93">
        <v>3</v>
      </c>
      <c r="E6" s="1">
        <v>15</v>
      </c>
      <c r="F6" s="1">
        <v>60</v>
      </c>
      <c r="G6" s="94">
        <v>4</v>
      </c>
      <c r="H6" s="99">
        <v>2.9</v>
      </c>
      <c r="I6" s="5">
        <v>17</v>
      </c>
      <c r="J6" s="5">
        <v>89</v>
      </c>
      <c r="K6" s="100">
        <v>0</v>
      </c>
      <c r="L6" s="4"/>
      <c r="M6" s="4"/>
      <c r="N6" s="4"/>
      <c r="O6" s="4"/>
      <c r="P6" s="4"/>
    </row>
    <row r="7" spans="1:16" x14ac:dyDescent="0.25">
      <c r="A7" s="1" t="s">
        <v>9</v>
      </c>
      <c r="B7" s="6"/>
      <c r="C7" s="77"/>
      <c r="D7" s="93">
        <v>3</v>
      </c>
      <c r="E7" s="1">
        <v>20</v>
      </c>
      <c r="F7" s="1">
        <v>89</v>
      </c>
      <c r="G7" s="94">
        <v>22</v>
      </c>
      <c r="H7" s="99">
        <v>3.67</v>
      </c>
      <c r="I7" s="5">
        <v>27</v>
      </c>
      <c r="J7" s="5">
        <v>100</v>
      </c>
      <c r="K7" s="100">
        <v>67</v>
      </c>
      <c r="L7" s="4"/>
      <c r="M7" s="4"/>
      <c r="N7" s="4"/>
      <c r="O7" s="4"/>
      <c r="P7" s="4"/>
    </row>
    <row r="8" spans="1:16" x14ac:dyDescent="0.25">
      <c r="A8" s="1" t="s">
        <v>0</v>
      </c>
      <c r="B8" s="6"/>
      <c r="C8" s="77"/>
      <c r="D8" s="93">
        <v>3</v>
      </c>
      <c r="E8" s="1">
        <v>20</v>
      </c>
      <c r="F8" s="1">
        <v>67</v>
      </c>
      <c r="G8" s="94">
        <v>0</v>
      </c>
      <c r="H8" s="95"/>
      <c r="I8" s="6"/>
      <c r="J8" s="6"/>
      <c r="K8" s="96"/>
      <c r="L8" s="4"/>
      <c r="M8" s="4"/>
      <c r="N8" s="4"/>
      <c r="O8" s="4"/>
      <c r="P8" s="4"/>
    </row>
    <row r="9" spans="1:16" x14ac:dyDescent="0.25">
      <c r="A9" s="1" t="s">
        <v>1</v>
      </c>
      <c r="B9" s="6"/>
      <c r="C9" s="77"/>
      <c r="D9" s="93">
        <v>3</v>
      </c>
      <c r="E9" s="1">
        <v>16</v>
      </c>
      <c r="F9" s="1">
        <v>68</v>
      </c>
      <c r="G9" s="94">
        <v>3</v>
      </c>
      <c r="H9" s="99">
        <v>3.3</v>
      </c>
      <c r="I9" s="5">
        <v>22</v>
      </c>
      <c r="J9" s="5">
        <v>93</v>
      </c>
      <c r="K9" s="100">
        <v>41</v>
      </c>
      <c r="L9" s="4"/>
      <c r="M9" s="4"/>
      <c r="N9" s="4"/>
      <c r="O9" s="4"/>
      <c r="P9" s="4"/>
    </row>
    <row r="10" spans="1:16" x14ac:dyDescent="0.25">
      <c r="A10" s="1" t="s">
        <v>12</v>
      </c>
      <c r="B10" s="6"/>
      <c r="C10" s="77"/>
      <c r="D10" s="93">
        <v>3</v>
      </c>
      <c r="E10" s="1">
        <v>20</v>
      </c>
      <c r="F10" s="1">
        <v>100</v>
      </c>
      <c r="G10" s="94">
        <v>0</v>
      </c>
      <c r="H10" s="99">
        <v>3</v>
      </c>
      <c r="I10" s="5">
        <v>22</v>
      </c>
      <c r="J10" s="5">
        <v>100</v>
      </c>
      <c r="K10" s="100">
        <v>0</v>
      </c>
      <c r="L10" s="4"/>
      <c r="M10" s="4"/>
      <c r="N10" s="4"/>
      <c r="O10" s="4"/>
      <c r="P10" s="4"/>
    </row>
    <row r="11" spans="1:16" x14ac:dyDescent="0.25">
      <c r="A11" s="1" t="s">
        <v>10</v>
      </c>
      <c r="B11" s="6"/>
      <c r="C11" s="77"/>
      <c r="D11" s="93">
        <v>3</v>
      </c>
      <c r="E11" s="1">
        <v>14</v>
      </c>
      <c r="F11" s="1">
        <v>71</v>
      </c>
      <c r="G11" s="94">
        <v>0</v>
      </c>
      <c r="H11" s="99">
        <v>2.7</v>
      </c>
      <c r="I11" s="5">
        <v>15</v>
      </c>
      <c r="J11" s="5">
        <v>57</v>
      </c>
      <c r="K11" s="100">
        <v>14</v>
      </c>
      <c r="L11" s="4"/>
      <c r="M11" s="4"/>
      <c r="N11" s="4"/>
      <c r="O11" s="4"/>
      <c r="P11" s="4"/>
    </row>
    <row r="12" spans="1:16" x14ac:dyDescent="0.25">
      <c r="A12" s="1" t="s">
        <v>8</v>
      </c>
      <c r="B12" s="6"/>
      <c r="C12" s="77"/>
      <c r="D12" s="93">
        <v>3</v>
      </c>
      <c r="E12" s="1">
        <v>20</v>
      </c>
      <c r="F12" s="1">
        <v>80</v>
      </c>
      <c r="G12" s="94">
        <v>0</v>
      </c>
      <c r="H12" s="99">
        <v>3.3</v>
      </c>
      <c r="I12" s="5">
        <v>20</v>
      </c>
      <c r="J12" s="5">
        <v>100</v>
      </c>
      <c r="K12" s="100">
        <v>33</v>
      </c>
      <c r="L12" s="4"/>
      <c r="M12" s="4"/>
      <c r="N12" s="4"/>
      <c r="O12" s="4"/>
      <c r="P12" s="4"/>
    </row>
    <row r="13" spans="1:16" x14ac:dyDescent="0.25">
      <c r="A13" s="1" t="s">
        <v>13</v>
      </c>
      <c r="B13" s="6"/>
      <c r="C13" s="77"/>
      <c r="D13" s="93">
        <v>3</v>
      </c>
      <c r="E13" s="1">
        <v>14</v>
      </c>
      <c r="F13" s="1">
        <v>63</v>
      </c>
      <c r="G13" s="94">
        <v>0</v>
      </c>
      <c r="H13" s="99">
        <v>2.8</v>
      </c>
      <c r="I13" s="5">
        <v>15</v>
      </c>
      <c r="J13" s="5">
        <v>80</v>
      </c>
      <c r="K13" s="100">
        <v>0</v>
      </c>
      <c r="L13" s="4"/>
      <c r="M13" s="4"/>
      <c r="N13" s="4"/>
      <c r="O13" s="4"/>
      <c r="P13" s="4"/>
    </row>
    <row r="14" spans="1:16" x14ac:dyDescent="0.25">
      <c r="A14" s="1" t="s">
        <v>3</v>
      </c>
      <c r="B14" s="6"/>
      <c r="C14" s="77"/>
      <c r="D14" s="93">
        <v>3</v>
      </c>
      <c r="E14" s="1">
        <v>14</v>
      </c>
      <c r="F14" s="1">
        <v>86</v>
      </c>
      <c r="G14" s="94">
        <v>14</v>
      </c>
      <c r="H14" s="99">
        <v>3</v>
      </c>
      <c r="I14" s="5">
        <v>15</v>
      </c>
      <c r="J14" s="5">
        <v>100</v>
      </c>
      <c r="K14" s="100">
        <v>0</v>
      </c>
      <c r="L14" s="4"/>
      <c r="M14" s="4"/>
      <c r="N14" s="4"/>
      <c r="O14" s="4"/>
      <c r="P14" s="4"/>
    </row>
    <row r="15" spans="1:16" x14ac:dyDescent="0.25">
      <c r="A15" s="1" t="s">
        <v>6</v>
      </c>
      <c r="B15" s="6"/>
      <c r="C15" s="77"/>
      <c r="D15" s="93">
        <v>3</v>
      </c>
      <c r="E15" s="1">
        <v>14</v>
      </c>
      <c r="F15" s="1">
        <v>43</v>
      </c>
      <c r="G15" s="94">
        <v>14</v>
      </c>
      <c r="H15" s="99">
        <v>3.1</v>
      </c>
      <c r="I15" s="5">
        <v>20</v>
      </c>
      <c r="J15" s="5">
        <v>93</v>
      </c>
      <c r="K15" s="100">
        <v>14</v>
      </c>
      <c r="L15" s="4"/>
      <c r="M15" s="4"/>
      <c r="N15" s="4"/>
      <c r="O15" s="4"/>
      <c r="P15" s="4"/>
    </row>
    <row r="16" spans="1:16" x14ac:dyDescent="0.25">
      <c r="A16" s="1" t="s">
        <v>11</v>
      </c>
      <c r="B16" s="6"/>
      <c r="C16" s="77"/>
      <c r="D16" s="93">
        <v>3</v>
      </c>
      <c r="E16" s="1">
        <v>15</v>
      </c>
      <c r="F16" s="1">
        <v>80</v>
      </c>
      <c r="G16" s="94">
        <v>0</v>
      </c>
      <c r="H16" s="99">
        <v>2.9</v>
      </c>
      <c r="I16" s="5">
        <v>16</v>
      </c>
      <c r="J16" s="5">
        <v>86</v>
      </c>
      <c r="K16" s="100">
        <v>0</v>
      </c>
      <c r="L16" s="4"/>
      <c r="M16" s="4"/>
      <c r="N16" s="4"/>
      <c r="O16" s="4"/>
      <c r="P16" s="4"/>
    </row>
    <row r="17" spans="1:16" x14ac:dyDescent="0.25">
      <c r="A17" s="1" t="s">
        <v>7</v>
      </c>
      <c r="B17" s="6"/>
      <c r="C17" s="77"/>
      <c r="D17" s="93">
        <v>3</v>
      </c>
      <c r="E17" s="1">
        <v>16</v>
      </c>
      <c r="F17" s="1">
        <v>76</v>
      </c>
      <c r="G17" s="94">
        <v>8</v>
      </c>
      <c r="H17" s="99">
        <v>2.9</v>
      </c>
      <c r="I17" s="5">
        <v>18</v>
      </c>
      <c r="J17" s="5">
        <v>83</v>
      </c>
      <c r="K17" s="100">
        <v>5</v>
      </c>
      <c r="L17" s="4"/>
      <c r="M17" s="4"/>
      <c r="N17" s="4"/>
      <c r="O17" s="4"/>
      <c r="P17" s="4"/>
    </row>
    <row r="18" spans="1:16" x14ac:dyDescent="0.25">
      <c r="A18" s="1" t="s">
        <v>4</v>
      </c>
      <c r="B18" s="6"/>
      <c r="C18" s="77"/>
      <c r="D18" s="93">
        <v>3</v>
      </c>
      <c r="E18" s="1">
        <v>12</v>
      </c>
      <c r="F18" s="1">
        <v>67</v>
      </c>
      <c r="G18" s="94">
        <v>8</v>
      </c>
      <c r="H18" s="99">
        <v>2.6</v>
      </c>
      <c r="I18" s="5">
        <v>16</v>
      </c>
      <c r="J18" s="5">
        <v>64</v>
      </c>
      <c r="K18" s="100">
        <v>0</v>
      </c>
      <c r="L18" s="4"/>
      <c r="M18" s="4"/>
      <c r="N18" s="4"/>
      <c r="O18" s="4"/>
      <c r="P18" s="4"/>
    </row>
    <row r="19" spans="1:16" x14ac:dyDescent="0.25">
      <c r="A19" s="1" t="s">
        <v>5</v>
      </c>
      <c r="B19" s="6"/>
      <c r="C19" s="77"/>
      <c r="D19" s="93">
        <v>2</v>
      </c>
      <c r="E19" s="1">
        <v>12</v>
      </c>
      <c r="F19" s="1">
        <v>44</v>
      </c>
      <c r="G19" s="94">
        <v>0</v>
      </c>
      <c r="H19" s="99">
        <v>3.1</v>
      </c>
      <c r="I19" s="5">
        <v>21</v>
      </c>
      <c r="J19" s="5">
        <v>88</v>
      </c>
      <c r="K19" s="100">
        <v>25</v>
      </c>
      <c r="L19" s="4"/>
      <c r="M19" s="58"/>
      <c r="N19" s="4" t="s">
        <v>122</v>
      </c>
      <c r="O19" s="4"/>
      <c r="P19" s="4"/>
    </row>
    <row r="20" spans="1:16" x14ac:dyDescent="0.25">
      <c r="A20" s="1" t="s">
        <v>31</v>
      </c>
      <c r="B20" s="6"/>
      <c r="C20" s="77"/>
      <c r="D20" s="93"/>
      <c r="E20" s="1"/>
      <c r="F20" s="1"/>
      <c r="G20" s="94"/>
      <c r="H20" s="99"/>
      <c r="I20" s="5"/>
      <c r="J20" s="5"/>
      <c r="K20" s="100"/>
      <c r="L20" s="4"/>
      <c r="M20" s="4"/>
      <c r="N20" s="4"/>
      <c r="O20" s="4"/>
      <c r="P20" s="4"/>
    </row>
    <row r="21" spans="1:16" x14ac:dyDescent="0.25">
      <c r="A21" s="1" t="s">
        <v>21</v>
      </c>
      <c r="B21" s="6"/>
      <c r="C21" s="77"/>
      <c r="D21" s="93">
        <v>2</v>
      </c>
      <c r="E21" s="1">
        <v>9</v>
      </c>
      <c r="F21" s="1">
        <v>0</v>
      </c>
      <c r="G21" s="94">
        <v>0</v>
      </c>
      <c r="H21" s="99">
        <v>3.75</v>
      </c>
      <c r="I21" s="5">
        <v>29</v>
      </c>
      <c r="J21" s="5">
        <v>100</v>
      </c>
      <c r="K21" s="100">
        <v>75</v>
      </c>
      <c r="L21" s="4"/>
      <c r="M21" s="4"/>
      <c r="N21" s="4"/>
      <c r="O21" s="4"/>
      <c r="P21" s="4"/>
    </row>
    <row r="22" spans="1:16" x14ac:dyDescent="0.25">
      <c r="A22" s="1" t="s">
        <v>23</v>
      </c>
      <c r="B22" s="6"/>
      <c r="C22" s="77"/>
      <c r="D22" s="93">
        <v>3</v>
      </c>
      <c r="E22" s="1">
        <v>14</v>
      </c>
      <c r="F22" s="1">
        <v>67</v>
      </c>
      <c r="G22" s="94">
        <v>0</v>
      </c>
      <c r="H22" s="99">
        <v>3</v>
      </c>
      <c r="I22" s="5">
        <v>20</v>
      </c>
      <c r="J22" s="5">
        <v>100</v>
      </c>
      <c r="K22" s="100">
        <v>0</v>
      </c>
      <c r="L22" s="4"/>
      <c r="M22" s="4"/>
      <c r="N22" s="4"/>
      <c r="O22" s="4"/>
      <c r="P22" s="4"/>
    </row>
    <row r="23" spans="1:16" x14ac:dyDescent="0.25">
      <c r="A23" s="1" t="s">
        <v>33</v>
      </c>
      <c r="B23" s="6"/>
      <c r="C23" s="77"/>
      <c r="D23" s="93">
        <v>2</v>
      </c>
      <c r="E23" s="1">
        <v>10</v>
      </c>
      <c r="F23" s="1">
        <v>0</v>
      </c>
      <c r="G23" s="94">
        <v>0</v>
      </c>
      <c r="H23" s="95"/>
      <c r="I23" s="6"/>
      <c r="J23" s="6"/>
      <c r="K23" s="96"/>
      <c r="L23" s="4"/>
      <c r="M23" s="4"/>
      <c r="N23" s="4"/>
      <c r="O23" s="4"/>
      <c r="P23" s="4"/>
    </row>
    <row r="24" spans="1:16" x14ac:dyDescent="0.25">
      <c r="A24" s="1" t="s">
        <v>20</v>
      </c>
      <c r="B24" s="6"/>
      <c r="C24" s="77"/>
      <c r="D24" s="93">
        <v>3</v>
      </c>
      <c r="E24" s="1">
        <v>21</v>
      </c>
      <c r="F24" s="1">
        <v>100</v>
      </c>
      <c r="G24" s="94">
        <v>20</v>
      </c>
      <c r="H24" s="99">
        <v>4</v>
      </c>
      <c r="I24" s="5">
        <v>28</v>
      </c>
      <c r="J24" s="5">
        <v>100</v>
      </c>
      <c r="K24" s="100">
        <v>100</v>
      </c>
      <c r="L24" s="4"/>
      <c r="M24" s="4"/>
      <c r="N24" s="4"/>
      <c r="O24" s="4"/>
      <c r="P24" s="4"/>
    </row>
    <row r="25" spans="1:16" x14ac:dyDescent="0.25">
      <c r="A25" s="1" t="s">
        <v>22</v>
      </c>
      <c r="B25" s="6"/>
      <c r="C25" s="77"/>
      <c r="D25" s="93">
        <v>3</v>
      </c>
      <c r="E25" s="1">
        <v>13</v>
      </c>
      <c r="F25" s="1">
        <v>50</v>
      </c>
      <c r="G25" s="94">
        <v>0</v>
      </c>
      <c r="H25" s="99">
        <v>2.78</v>
      </c>
      <c r="I25" s="5">
        <v>16</v>
      </c>
      <c r="J25" s="5">
        <v>77</v>
      </c>
      <c r="K25" s="100">
        <v>0</v>
      </c>
      <c r="L25" s="4"/>
      <c r="M25" s="4"/>
      <c r="N25" s="4"/>
      <c r="O25" s="4"/>
      <c r="P25" s="4"/>
    </row>
    <row r="26" spans="1:16" x14ac:dyDescent="0.25">
      <c r="A26" s="1" t="s">
        <v>25</v>
      </c>
      <c r="B26" s="6"/>
      <c r="C26" s="77"/>
      <c r="D26" s="95"/>
      <c r="E26" s="6"/>
      <c r="F26" s="6"/>
      <c r="G26" s="96"/>
      <c r="H26" s="99">
        <v>3</v>
      </c>
      <c r="I26" s="5">
        <v>17</v>
      </c>
      <c r="J26" s="5">
        <v>80</v>
      </c>
      <c r="K26" s="100">
        <v>20</v>
      </c>
      <c r="L26" s="4"/>
      <c r="M26" s="4"/>
      <c r="N26" s="4"/>
      <c r="O26" s="4"/>
      <c r="P26" s="4"/>
    </row>
    <row r="27" spans="1:16" x14ac:dyDescent="0.25">
      <c r="A27" s="1" t="s">
        <v>24</v>
      </c>
      <c r="B27" s="6"/>
      <c r="C27" s="77"/>
      <c r="D27" s="95"/>
      <c r="E27" s="6"/>
      <c r="F27" s="6"/>
      <c r="G27" s="96"/>
      <c r="H27" s="99">
        <v>4</v>
      </c>
      <c r="I27" s="5">
        <v>28</v>
      </c>
      <c r="J27" s="5">
        <v>100</v>
      </c>
      <c r="K27" s="100">
        <v>100</v>
      </c>
      <c r="L27" s="4"/>
      <c r="M27" s="4"/>
      <c r="N27" s="4"/>
      <c r="O27" s="4"/>
      <c r="P27" s="4"/>
    </row>
    <row r="28" spans="1:16" x14ac:dyDescent="0.25">
      <c r="A28" s="1" t="s">
        <v>99</v>
      </c>
      <c r="B28" s="12">
        <v>2.75</v>
      </c>
      <c r="C28" s="45">
        <v>3.1</v>
      </c>
      <c r="D28" s="171">
        <v>2.74</v>
      </c>
      <c r="E28" s="172">
        <v>16</v>
      </c>
      <c r="F28" s="172">
        <v>67</v>
      </c>
      <c r="G28" s="173">
        <v>7</v>
      </c>
      <c r="H28" s="180">
        <v>3.04</v>
      </c>
      <c r="I28" s="177">
        <v>19.3</v>
      </c>
      <c r="J28" s="177">
        <v>86</v>
      </c>
      <c r="K28" s="174">
        <v>18</v>
      </c>
      <c r="L28" s="4"/>
      <c r="M28" s="4"/>
      <c r="N28" s="4"/>
      <c r="O28" s="4"/>
      <c r="P28" s="4"/>
    </row>
    <row r="29" spans="1:16" x14ac:dyDescent="0.25">
      <c r="A29" s="1" t="s">
        <v>90</v>
      </c>
      <c r="B29" s="12">
        <v>71</v>
      </c>
      <c r="C29" s="45">
        <v>87</v>
      </c>
      <c r="D29" s="171"/>
      <c r="E29" s="172"/>
      <c r="F29" s="172"/>
      <c r="G29" s="173"/>
      <c r="H29" s="181"/>
      <c r="I29" s="178"/>
      <c r="J29" s="178"/>
      <c r="K29" s="175"/>
      <c r="L29" s="4"/>
      <c r="M29" s="4"/>
      <c r="N29" s="4"/>
      <c r="O29" s="4"/>
      <c r="P29" s="4"/>
    </row>
    <row r="30" spans="1:16" x14ac:dyDescent="0.25">
      <c r="A30" s="1" t="s">
        <v>91</v>
      </c>
      <c r="B30" s="12">
        <v>41</v>
      </c>
      <c r="C30" s="45">
        <v>25</v>
      </c>
      <c r="D30" s="171"/>
      <c r="E30" s="172"/>
      <c r="F30" s="172"/>
      <c r="G30" s="173"/>
      <c r="H30" s="182"/>
      <c r="I30" s="179"/>
      <c r="J30" s="179"/>
      <c r="K30" s="176"/>
      <c r="L30" s="4"/>
      <c r="M30" s="4"/>
      <c r="N30" s="4"/>
      <c r="O30" s="4"/>
      <c r="P30" s="4"/>
    </row>
    <row r="31" spans="1:16" x14ac:dyDescent="0.25">
      <c r="A31" s="1" t="s">
        <v>102</v>
      </c>
      <c r="B31" s="6"/>
      <c r="C31" s="77"/>
      <c r="D31" s="183"/>
      <c r="E31" s="184"/>
      <c r="F31" s="184"/>
      <c r="G31" s="185"/>
      <c r="H31" s="239">
        <v>3.29</v>
      </c>
      <c r="I31" s="240"/>
      <c r="J31" s="240"/>
      <c r="K31" s="241"/>
      <c r="L31" s="4"/>
      <c r="M31" s="4"/>
      <c r="N31" s="4"/>
      <c r="O31" s="4"/>
      <c r="P31" s="4"/>
    </row>
    <row r="32" spans="1:16" x14ac:dyDescent="0.25">
      <c r="A32" s="1" t="s">
        <v>76</v>
      </c>
      <c r="B32" s="1">
        <v>21.26</v>
      </c>
      <c r="C32" s="39">
        <v>22.86</v>
      </c>
      <c r="D32" s="157">
        <v>17.57</v>
      </c>
      <c r="E32" s="131"/>
      <c r="F32" s="131"/>
      <c r="G32" s="158"/>
      <c r="H32" s="239">
        <v>22.41</v>
      </c>
      <c r="I32" s="240"/>
      <c r="J32" s="240"/>
      <c r="K32" s="241"/>
      <c r="L32" s="4"/>
      <c r="M32" s="4"/>
      <c r="N32" s="4"/>
      <c r="O32" s="4"/>
      <c r="P32" s="4"/>
    </row>
    <row r="33" spans="1:16" x14ac:dyDescent="0.25">
      <c r="A33" s="8" t="s">
        <v>57</v>
      </c>
      <c r="B33" s="12">
        <v>90.5</v>
      </c>
      <c r="C33" s="45">
        <v>95.5</v>
      </c>
      <c r="D33" s="152">
        <v>76.25</v>
      </c>
      <c r="E33" s="132"/>
      <c r="F33" s="132"/>
      <c r="G33" s="153"/>
      <c r="H33" s="239">
        <v>94.76</v>
      </c>
      <c r="I33" s="240"/>
      <c r="J33" s="240"/>
      <c r="K33" s="241"/>
      <c r="L33" s="4"/>
      <c r="M33" s="4"/>
      <c r="N33" s="4"/>
      <c r="O33" s="4"/>
      <c r="P33" s="4"/>
    </row>
    <row r="34" spans="1:16" ht="15.75" thickBot="1" x14ac:dyDescent="0.3">
      <c r="A34" s="8" t="s">
        <v>92</v>
      </c>
      <c r="B34" s="12">
        <v>29</v>
      </c>
      <c r="C34" s="45">
        <v>33.76</v>
      </c>
      <c r="D34" s="154">
        <v>13</v>
      </c>
      <c r="E34" s="155"/>
      <c r="F34" s="155"/>
      <c r="G34" s="156"/>
      <c r="H34" s="242">
        <v>32.01</v>
      </c>
      <c r="I34" s="243"/>
      <c r="J34" s="243"/>
      <c r="K34" s="24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L35" s="4"/>
      <c r="M35" s="4"/>
      <c r="N35" s="4"/>
      <c r="O35" s="4"/>
      <c r="P35" s="4"/>
    </row>
  </sheetData>
  <mergeCells count="19">
    <mergeCell ref="H28:H30"/>
    <mergeCell ref="D31:G31"/>
    <mergeCell ref="D32:G32"/>
    <mergeCell ref="D33:G33"/>
    <mergeCell ref="D34:G34"/>
    <mergeCell ref="A2:P2"/>
    <mergeCell ref="D3:G3"/>
    <mergeCell ref="D28:D30"/>
    <mergeCell ref="E28:E30"/>
    <mergeCell ref="F28:F30"/>
    <mergeCell ref="G28:G30"/>
    <mergeCell ref="H3:K3"/>
    <mergeCell ref="H34:K34"/>
    <mergeCell ref="H33:K33"/>
    <mergeCell ref="H32:K32"/>
    <mergeCell ref="H31:K31"/>
    <mergeCell ref="K28:K30"/>
    <mergeCell ref="J28:J30"/>
    <mergeCell ref="I28:I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0" workbookViewId="0">
      <selection activeCell="C37" sqref="C37:C39"/>
    </sheetView>
  </sheetViews>
  <sheetFormatPr defaultRowHeight="15" x14ac:dyDescent="0.25"/>
  <cols>
    <col min="1" max="1" width="31.140625" customWidth="1"/>
    <col min="2" max="2" width="10.42578125" style="4" customWidth="1"/>
    <col min="3" max="3" width="11" style="4" customWidth="1"/>
    <col min="4" max="4" width="10.5703125" style="4" customWidth="1"/>
    <col min="5" max="5" width="11" style="4" customWidth="1"/>
    <col min="6" max="6" width="11.28515625" style="4" customWidth="1"/>
    <col min="7" max="7" width="12.42578125" style="4" customWidth="1"/>
    <col min="8" max="8" width="13.140625" style="4" customWidth="1"/>
    <col min="9" max="9" width="13.5703125" style="4" customWidth="1"/>
  </cols>
  <sheetData>
    <row r="1" spans="1:16" x14ac:dyDescent="0.25">
      <c r="A1" s="11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x14ac:dyDescent="0.25">
      <c r="A2" s="4"/>
      <c r="J2" s="4"/>
      <c r="K2" s="4"/>
      <c r="L2" s="4"/>
      <c r="M2" s="4"/>
    </row>
    <row r="3" spans="1:16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6" ht="24.75" x14ac:dyDescent="0.25">
      <c r="A4" s="5"/>
      <c r="B4" s="57" t="s">
        <v>49</v>
      </c>
      <c r="C4" s="57" t="s">
        <v>69</v>
      </c>
      <c r="D4" s="57" t="s">
        <v>52</v>
      </c>
      <c r="E4" s="57" t="s">
        <v>59</v>
      </c>
      <c r="F4" s="22" t="s">
        <v>49</v>
      </c>
      <c r="G4" s="22" t="s">
        <v>69</v>
      </c>
      <c r="H4" s="22" t="s">
        <v>52</v>
      </c>
      <c r="I4" s="22" t="s">
        <v>59</v>
      </c>
      <c r="J4" s="22" t="s">
        <v>49</v>
      </c>
      <c r="K4" s="22" t="s">
        <v>69</v>
      </c>
      <c r="L4" s="22" t="s">
        <v>52</v>
      </c>
      <c r="M4" s="22" t="s">
        <v>59</v>
      </c>
    </row>
    <row r="5" spans="1:16" x14ac:dyDescent="0.25">
      <c r="A5" s="204" t="s">
        <v>51</v>
      </c>
      <c r="B5" s="191">
        <v>3.2</v>
      </c>
      <c r="C5" s="194"/>
      <c r="D5" s="191">
        <v>60</v>
      </c>
      <c r="E5" s="191">
        <v>40</v>
      </c>
      <c r="F5" s="198">
        <v>3.85</v>
      </c>
      <c r="G5" s="201"/>
      <c r="H5" s="198">
        <v>100</v>
      </c>
      <c r="I5" s="198">
        <v>85</v>
      </c>
      <c r="J5" s="198">
        <v>3.42</v>
      </c>
      <c r="K5" s="198">
        <v>11</v>
      </c>
      <c r="L5" s="198">
        <v>93</v>
      </c>
      <c r="M5" s="198">
        <v>45</v>
      </c>
    </row>
    <row r="6" spans="1:16" x14ac:dyDescent="0.25">
      <c r="A6" s="205"/>
      <c r="B6" s="192"/>
      <c r="C6" s="195"/>
      <c r="D6" s="192"/>
      <c r="E6" s="192"/>
      <c r="F6" s="199"/>
      <c r="G6" s="202"/>
      <c r="H6" s="199"/>
      <c r="I6" s="199"/>
      <c r="J6" s="199"/>
      <c r="K6" s="199"/>
      <c r="L6" s="199"/>
      <c r="M6" s="199"/>
    </row>
    <row r="7" spans="1:16" x14ac:dyDescent="0.25">
      <c r="A7" s="206"/>
      <c r="B7" s="193"/>
      <c r="C7" s="196"/>
      <c r="D7" s="193"/>
      <c r="E7" s="193"/>
      <c r="F7" s="200"/>
      <c r="G7" s="203"/>
      <c r="H7" s="200"/>
      <c r="I7" s="200"/>
      <c r="J7" s="200"/>
      <c r="K7" s="200"/>
      <c r="L7" s="200"/>
      <c r="M7" s="200"/>
    </row>
    <row r="8" spans="1:16" x14ac:dyDescent="0.25">
      <c r="A8" s="1" t="s">
        <v>102</v>
      </c>
      <c r="B8" s="186"/>
      <c r="C8" s="169"/>
      <c r="D8" s="169"/>
      <c r="E8" s="187"/>
      <c r="F8" s="186"/>
      <c r="G8" s="169"/>
      <c r="H8" s="169"/>
      <c r="I8" s="187"/>
      <c r="J8" s="186"/>
      <c r="K8" s="169"/>
      <c r="L8" s="169"/>
      <c r="M8" s="187"/>
    </row>
    <row r="9" spans="1:16" x14ac:dyDescent="0.25">
      <c r="A9" s="1" t="s">
        <v>76</v>
      </c>
      <c r="B9" s="188">
        <v>15.45</v>
      </c>
      <c r="C9" s="189"/>
      <c r="D9" s="189"/>
      <c r="E9" s="190"/>
      <c r="F9" s="188">
        <v>16.100000000000001</v>
      </c>
      <c r="G9" s="189"/>
      <c r="H9" s="189"/>
      <c r="I9" s="190"/>
      <c r="J9" s="188">
        <v>12.57</v>
      </c>
      <c r="K9" s="189"/>
      <c r="L9" s="189"/>
      <c r="M9" s="190"/>
    </row>
    <row r="10" spans="1:16" x14ac:dyDescent="0.25">
      <c r="A10" s="1" t="s">
        <v>57</v>
      </c>
      <c r="B10" s="131">
        <v>98</v>
      </c>
      <c r="C10" s="131"/>
      <c r="D10" s="131"/>
      <c r="E10" s="131"/>
      <c r="F10" s="131">
        <v>99.8</v>
      </c>
      <c r="G10" s="131"/>
      <c r="H10" s="131"/>
      <c r="I10" s="131"/>
      <c r="J10" s="132">
        <v>91.6</v>
      </c>
      <c r="K10" s="132"/>
      <c r="L10" s="132"/>
      <c r="M10" s="132"/>
    </row>
    <row r="11" spans="1:16" x14ac:dyDescent="0.25">
      <c r="A11" s="1" t="s">
        <v>92</v>
      </c>
      <c r="B11" s="186"/>
      <c r="C11" s="169"/>
      <c r="D11" s="169"/>
      <c r="E11" s="187"/>
      <c r="F11" s="186"/>
      <c r="G11" s="169"/>
      <c r="H11" s="169"/>
      <c r="I11" s="187"/>
      <c r="J11" s="186"/>
      <c r="K11" s="169"/>
      <c r="L11" s="169"/>
      <c r="M11" s="187"/>
    </row>
    <row r="12" spans="1:16" x14ac:dyDescent="0.25">
      <c r="A12" s="5"/>
      <c r="B12" s="129" t="s">
        <v>125</v>
      </c>
      <c r="C12" s="130"/>
      <c r="D12" s="130"/>
      <c r="E12" s="144"/>
      <c r="F12" s="79"/>
      <c r="G12" s="79"/>
      <c r="H12" s="125"/>
      <c r="I12" s="125"/>
      <c r="J12" s="125"/>
      <c r="K12" s="125"/>
      <c r="L12" s="4"/>
      <c r="M12" s="4"/>
      <c r="N12" s="4"/>
      <c r="O12" s="4"/>
      <c r="P12" s="4"/>
    </row>
    <row r="13" spans="1:16" ht="24.75" x14ac:dyDescent="0.25">
      <c r="A13" s="5"/>
      <c r="B13" s="60" t="s">
        <v>129</v>
      </c>
      <c r="C13" s="60" t="s">
        <v>69</v>
      </c>
      <c r="D13" s="60" t="s">
        <v>52</v>
      </c>
      <c r="E13" s="60" t="s">
        <v>59</v>
      </c>
      <c r="F13" s="81"/>
      <c r="G13" s="81"/>
      <c r="H13" s="75"/>
      <c r="I13" s="75"/>
      <c r="J13" s="75"/>
      <c r="K13" s="75"/>
      <c r="L13" s="4"/>
      <c r="M13" s="4"/>
      <c r="N13" s="4"/>
      <c r="O13" s="4"/>
      <c r="P13" s="4"/>
    </row>
    <row r="14" spans="1:16" x14ac:dyDescent="0.25">
      <c r="A14" s="1" t="s">
        <v>2</v>
      </c>
      <c r="B14" s="5">
        <v>3.15</v>
      </c>
      <c r="C14" s="5">
        <v>9</v>
      </c>
      <c r="D14" s="5">
        <v>70</v>
      </c>
      <c r="E14" s="5">
        <v>45</v>
      </c>
      <c r="F14" s="9"/>
      <c r="G14" s="9"/>
      <c r="H14" s="78"/>
      <c r="I14" s="78"/>
      <c r="J14" s="78"/>
      <c r="K14" s="78"/>
      <c r="L14" s="4"/>
      <c r="M14" s="4"/>
      <c r="N14" s="4"/>
      <c r="O14" s="4"/>
      <c r="P14" s="4"/>
    </row>
    <row r="15" spans="1:16" x14ac:dyDescent="0.25">
      <c r="A15" s="1" t="s">
        <v>14</v>
      </c>
      <c r="B15" s="5">
        <v>4</v>
      </c>
      <c r="C15" s="5">
        <v>15</v>
      </c>
      <c r="D15" s="5">
        <v>100</v>
      </c>
      <c r="E15" s="5">
        <v>100</v>
      </c>
      <c r="F15" s="9"/>
      <c r="G15" s="9"/>
      <c r="H15" s="78"/>
      <c r="I15" s="78"/>
      <c r="J15" s="78"/>
      <c r="K15" s="78"/>
      <c r="L15" s="4"/>
      <c r="M15" s="4"/>
      <c r="N15" s="4"/>
      <c r="O15" s="4"/>
      <c r="P15" s="4"/>
    </row>
    <row r="16" spans="1:16" x14ac:dyDescent="0.25">
      <c r="A16" s="1" t="s">
        <v>9</v>
      </c>
      <c r="B16" s="6"/>
      <c r="C16" s="6"/>
      <c r="D16" s="6"/>
      <c r="E16" s="6"/>
      <c r="F16" s="9"/>
      <c r="G16" s="9"/>
      <c r="H16" s="78"/>
      <c r="I16" s="78"/>
      <c r="J16" s="78"/>
      <c r="K16" s="78"/>
      <c r="L16" s="4"/>
      <c r="M16" s="4"/>
      <c r="N16" s="4"/>
      <c r="O16" s="4"/>
      <c r="P16" s="4"/>
    </row>
    <row r="17" spans="1:16" x14ac:dyDescent="0.25">
      <c r="A17" s="1" t="s">
        <v>0</v>
      </c>
      <c r="B17" s="5">
        <v>3.75</v>
      </c>
      <c r="C17" s="5">
        <v>13</v>
      </c>
      <c r="D17" s="5">
        <v>100</v>
      </c>
      <c r="E17" s="5">
        <v>50</v>
      </c>
      <c r="F17" s="9"/>
      <c r="G17" s="9"/>
      <c r="H17" s="78"/>
      <c r="I17" s="78"/>
      <c r="J17" s="78"/>
      <c r="K17" s="78"/>
      <c r="L17" s="4"/>
      <c r="M17" s="4"/>
      <c r="N17" s="4"/>
      <c r="O17" s="4"/>
      <c r="P17" s="4"/>
    </row>
    <row r="18" spans="1:16" x14ac:dyDescent="0.25">
      <c r="A18" s="1" t="s">
        <v>1</v>
      </c>
      <c r="B18" s="5">
        <v>3.44</v>
      </c>
      <c r="C18" s="5">
        <v>11</v>
      </c>
      <c r="D18" s="5">
        <v>83</v>
      </c>
      <c r="E18" s="5">
        <v>50</v>
      </c>
      <c r="F18" s="9"/>
      <c r="G18" s="9"/>
      <c r="H18" s="78"/>
      <c r="I18" s="78"/>
      <c r="J18" s="78"/>
      <c r="K18" s="78"/>
      <c r="L18" s="4"/>
      <c r="M18" s="4"/>
      <c r="N18" s="4"/>
      <c r="O18" s="4"/>
      <c r="P18" s="4"/>
    </row>
    <row r="19" spans="1:16" x14ac:dyDescent="0.25">
      <c r="A19" s="1" t="s">
        <v>12</v>
      </c>
      <c r="B19" s="6"/>
      <c r="C19" s="6"/>
      <c r="D19" s="6"/>
      <c r="E19" s="6"/>
      <c r="F19" s="9"/>
      <c r="G19" s="9"/>
      <c r="H19" s="78"/>
      <c r="I19" s="78"/>
      <c r="J19" s="78"/>
      <c r="K19" s="78"/>
      <c r="L19" s="4"/>
      <c r="M19" s="4"/>
      <c r="N19" s="4"/>
      <c r="O19" s="4"/>
      <c r="P19" s="4"/>
    </row>
    <row r="20" spans="1:16" x14ac:dyDescent="0.25">
      <c r="A20" s="1" t="s">
        <v>10</v>
      </c>
      <c r="B20" s="5">
        <v>4</v>
      </c>
      <c r="C20" s="5">
        <v>13</v>
      </c>
      <c r="D20" s="5">
        <v>100</v>
      </c>
      <c r="E20" s="5">
        <v>100</v>
      </c>
      <c r="F20" s="9"/>
      <c r="G20" s="9"/>
      <c r="H20" s="78"/>
      <c r="I20" s="78"/>
      <c r="J20" s="78"/>
      <c r="K20" s="78"/>
      <c r="L20" s="4"/>
      <c r="M20" s="4"/>
      <c r="N20" s="4"/>
      <c r="O20" s="4"/>
      <c r="P20" s="4"/>
    </row>
    <row r="21" spans="1:16" x14ac:dyDescent="0.25">
      <c r="A21" s="1" t="s">
        <v>8</v>
      </c>
      <c r="B21" s="6"/>
      <c r="C21" s="6"/>
      <c r="D21" s="6"/>
      <c r="E21" s="6"/>
      <c r="F21" s="9"/>
      <c r="G21" s="9"/>
      <c r="H21" s="78"/>
      <c r="I21" s="78"/>
      <c r="J21" s="78"/>
      <c r="K21" s="78"/>
      <c r="L21" s="4"/>
      <c r="M21" s="4"/>
      <c r="N21" s="4"/>
      <c r="O21" s="4"/>
      <c r="P21" s="4"/>
    </row>
    <row r="22" spans="1:16" x14ac:dyDescent="0.25">
      <c r="A22" s="1" t="s">
        <v>13</v>
      </c>
      <c r="B22" s="6"/>
      <c r="C22" s="6"/>
      <c r="D22" s="6"/>
      <c r="E22" s="6"/>
      <c r="F22" s="9"/>
      <c r="G22" s="9"/>
      <c r="H22" s="78"/>
      <c r="I22" s="78"/>
      <c r="J22" s="78"/>
      <c r="K22" s="78"/>
      <c r="L22" s="4"/>
      <c r="M22" s="4"/>
      <c r="N22" s="4"/>
      <c r="O22" s="4"/>
      <c r="P22" s="4"/>
    </row>
    <row r="23" spans="1:16" x14ac:dyDescent="0.25">
      <c r="A23" s="1" t="s">
        <v>3</v>
      </c>
      <c r="B23" s="5">
        <v>4</v>
      </c>
      <c r="C23" s="5">
        <v>14</v>
      </c>
      <c r="D23" s="5">
        <v>100</v>
      </c>
      <c r="E23" s="5">
        <v>100</v>
      </c>
      <c r="F23" s="9"/>
      <c r="G23" s="9"/>
      <c r="H23" s="78"/>
      <c r="I23" s="78"/>
      <c r="J23" s="78"/>
      <c r="K23" s="78"/>
      <c r="L23" s="4"/>
      <c r="M23" s="4"/>
      <c r="N23" s="4"/>
      <c r="O23" s="4"/>
      <c r="P23" s="4"/>
    </row>
    <row r="24" spans="1:16" x14ac:dyDescent="0.25">
      <c r="A24" s="1" t="s">
        <v>6</v>
      </c>
      <c r="B24" s="6"/>
      <c r="C24" s="6"/>
      <c r="D24" s="6"/>
      <c r="E24" s="6"/>
      <c r="F24" s="9"/>
      <c r="G24" s="9"/>
      <c r="H24" s="78"/>
      <c r="I24" s="78"/>
      <c r="J24" s="78"/>
      <c r="K24" s="78"/>
      <c r="L24" s="4"/>
      <c r="M24" s="4"/>
      <c r="N24" s="4"/>
      <c r="O24" s="4"/>
      <c r="P24" s="4"/>
    </row>
    <row r="25" spans="1:16" x14ac:dyDescent="0.25">
      <c r="A25" s="1" t="s">
        <v>11</v>
      </c>
      <c r="B25" s="6"/>
      <c r="C25" s="6"/>
      <c r="D25" s="6"/>
      <c r="E25" s="6"/>
      <c r="F25" s="9"/>
      <c r="G25" s="9"/>
      <c r="H25" s="78"/>
      <c r="I25" s="78"/>
      <c r="J25" s="78"/>
      <c r="K25" s="78"/>
      <c r="L25" s="4"/>
      <c r="M25" s="4"/>
      <c r="N25" s="4"/>
      <c r="O25" s="4"/>
      <c r="P25" s="4"/>
    </row>
    <row r="26" spans="1:16" x14ac:dyDescent="0.25">
      <c r="A26" s="1" t="s">
        <v>7</v>
      </c>
      <c r="B26" s="6"/>
      <c r="C26" s="6"/>
      <c r="D26" s="6"/>
      <c r="E26" s="6"/>
      <c r="F26" s="9"/>
      <c r="G26" s="9"/>
      <c r="H26" s="78"/>
      <c r="I26" s="78"/>
      <c r="J26" s="78"/>
      <c r="K26" s="78"/>
      <c r="L26" s="4"/>
      <c r="M26" s="4"/>
      <c r="N26" s="4"/>
      <c r="O26" s="4"/>
      <c r="P26" s="4"/>
    </row>
    <row r="27" spans="1:16" x14ac:dyDescent="0.25">
      <c r="A27" s="1" t="s">
        <v>4</v>
      </c>
      <c r="B27" s="6"/>
      <c r="C27" s="6"/>
      <c r="D27" s="6"/>
      <c r="E27" s="6"/>
      <c r="F27" s="9"/>
      <c r="G27" s="9"/>
      <c r="H27" s="78"/>
      <c r="I27" s="78"/>
      <c r="J27" s="78"/>
      <c r="K27" s="78"/>
      <c r="L27" s="4"/>
      <c r="M27" s="4"/>
      <c r="N27" s="4"/>
      <c r="O27" s="4"/>
      <c r="P27" s="4"/>
    </row>
    <row r="28" spans="1:16" x14ac:dyDescent="0.25">
      <c r="A28" s="1" t="s">
        <v>5</v>
      </c>
      <c r="B28" s="6"/>
      <c r="C28" s="6"/>
      <c r="D28" s="6"/>
      <c r="E28" s="6"/>
      <c r="F28" s="9"/>
      <c r="G28" s="9"/>
      <c r="H28" s="78"/>
      <c r="I28" s="78"/>
      <c r="J28" s="78"/>
      <c r="K28" s="78"/>
      <c r="L28" s="4"/>
      <c r="M28" s="58"/>
      <c r="N28" s="4" t="s">
        <v>122</v>
      </c>
      <c r="O28" s="4"/>
      <c r="P28" s="4"/>
    </row>
    <row r="29" spans="1:16" x14ac:dyDescent="0.25">
      <c r="A29" s="1" t="s">
        <v>31</v>
      </c>
      <c r="B29" s="6"/>
      <c r="C29" s="6"/>
      <c r="D29" s="6"/>
      <c r="E29" s="6"/>
      <c r="F29" s="9"/>
      <c r="G29" s="9"/>
      <c r="H29" s="78"/>
      <c r="I29" s="78"/>
      <c r="J29" s="78"/>
      <c r="K29" s="78"/>
      <c r="L29" s="4"/>
      <c r="M29" s="4"/>
      <c r="N29" s="4"/>
      <c r="O29" s="4"/>
      <c r="P29" s="4"/>
    </row>
    <row r="30" spans="1:16" x14ac:dyDescent="0.25">
      <c r="A30" s="1" t="s">
        <v>21</v>
      </c>
      <c r="B30" s="6"/>
      <c r="C30" s="6"/>
      <c r="D30" s="6"/>
      <c r="E30" s="6"/>
      <c r="F30" s="9"/>
      <c r="G30" s="9"/>
      <c r="H30" s="78"/>
      <c r="I30" s="78"/>
      <c r="J30" s="78"/>
      <c r="K30" s="78"/>
      <c r="L30" s="4"/>
      <c r="M30" s="4"/>
      <c r="N30" s="4"/>
      <c r="O30" s="4"/>
      <c r="P30" s="4"/>
    </row>
    <row r="31" spans="1:16" x14ac:dyDescent="0.25">
      <c r="A31" s="1" t="s">
        <v>23</v>
      </c>
      <c r="B31" s="6"/>
      <c r="C31" s="6"/>
      <c r="D31" s="6"/>
      <c r="E31" s="6"/>
      <c r="F31" s="9"/>
      <c r="G31" s="9"/>
      <c r="H31" s="78"/>
      <c r="I31" s="78"/>
      <c r="J31" s="78"/>
      <c r="K31" s="78"/>
      <c r="L31" s="4"/>
      <c r="M31" s="4"/>
      <c r="N31" s="4"/>
      <c r="O31" s="4"/>
      <c r="P31" s="4"/>
    </row>
    <row r="32" spans="1:16" x14ac:dyDescent="0.25">
      <c r="A32" s="1" t="s">
        <v>33</v>
      </c>
      <c r="B32" s="5">
        <v>2.7</v>
      </c>
      <c r="C32" s="5">
        <v>6</v>
      </c>
      <c r="D32" s="5">
        <v>69</v>
      </c>
      <c r="E32" s="5">
        <v>0</v>
      </c>
      <c r="F32" s="9"/>
      <c r="G32" s="9"/>
      <c r="H32" s="78"/>
      <c r="I32" s="78"/>
      <c r="J32" s="78"/>
      <c r="K32" s="78"/>
      <c r="L32" s="4"/>
      <c r="M32" s="4"/>
      <c r="N32" s="4"/>
      <c r="O32" s="4"/>
      <c r="P32" s="4"/>
    </row>
    <row r="33" spans="1:16" x14ac:dyDescent="0.25">
      <c r="A33" s="1" t="s">
        <v>20</v>
      </c>
      <c r="B33" s="5">
        <v>5</v>
      </c>
      <c r="C33" s="5">
        <v>19</v>
      </c>
      <c r="D33" s="5">
        <v>100</v>
      </c>
      <c r="E33" s="5">
        <v>100</v>
      </c>
      <c r="F33" s="9"/>
      <c r="G33" s="9"/>
      <c r="H33" s="78"/>
      <c r="I33" s="78"/>
      <c r="J33" s="78"/>
      <c r="K33" s="78"/>
      <c r="L33" s="4"/>
      <c r="M33" s="4"/>
      <c r="N33" s="4"/>
      <c r="O33" s="4"/>
      <c r="P33" s="4"/>
    </row>
    <row r="34" spans="1:16" x14ac:dyDescent="0.25">
      <c r="A34" s="1" t="s">
        <v>22</v>
      </c>
      <c r="B34" s="6"/>
      <c r="C34" s="6"/>
      <c r="D34" s="6"/>
      <c r="E34" s="6"/>
      <c r="F34" s="9"/>
      <c r="G34" s="9"/>
      <c r="H34" s="78"/>
      <c r="I34" s="78"/>
      <c r="J34" s="78"/>
      <c r="K34" s="78"/>
      <c r="L34" s="4"/>
      <c r="M34" s="4"/>
      <c r="N34" s="4"/>
      <c r="O34" s="4"/>
      <c r="P34" s="4"/>
    </row>
    <row r="35" spans="1:16" x14ac:dyDescent="0.25">
      <c r="A35" s="1" t="s">
        <v>25</v>
      </c>
      <c r="B35" s="6"/>
      <c r="C35" s="6"/>
      <c r="D35" s="6"/>
      <c r="E35" s="6"/>
      <c r="F35" s="9"/>
      <c r="G35" s="9"/>
      <c r="H35" s="78"/>
      <c r="I35" s="78"/>
      <c r="J35" s="78"/>
      <c r="K35" s="78"/>
      <c r="L35" s="4"/>
      <c r="M35" s="4"/>
      <c r="N35" s="4"/>
      <c r="O35" s="4"/>
      <c r="P35" s="4"/>
    </row>
    <row r="36" spans="1:16" x14ac:dyDescent="0.25">
      <c r="A36" s="1" t="s">
        <v>24</v>
      </c>
      <c r="B36" s="6"/>
      <c r="C36" s="6"/>
      <c r="D36" s="6"/>
      <c r="E36" s="6"/>
      <c r="F36" s="9"/>
      <c r="G36" s="9"/>
      <c r="H36" s="78"/>
      <c r="I36" s="78"/>
      <c r="J36" s="78"/>
      <c r="K36" s="78"/>
      <c r="L36" s="4"/>
      <c r="M36" s="4"/>
      <c r="N36" s="4"/>
      <c r="O36" s="4"/>
      <c r="P36" s="4"/>
    </row>
    <row r="37" spans="1:16" x14ac:dyDescent="0.25">
      <c r="A37" s="131" t="s">
        <v>61</v>
      </c>
      <c r="B37" s="197">
        <v>3.29</v>
      </c>
      <c r="C37" s="172">
        <v>10</v>
      </c>
      <c r="D37" s="172">
        <v>79</v>
      </c>
      <c r="E37" s="172">
        <v>40</v>
      </c>
      <c r="F37" s="82"/>
      <c r="G37" s="82"/>
      <c r="H37" s="125"/>
      <c r="I37" s="125"/>
      <c r="J37" s="125"/>
      <c r="K37" s="125"/>
      <c r="L37" s="4"/>
      <c r="M37" s="4"/>
      <c r="N37" s="4"/>
      <c r="O37" s="4"/>
      <c r="P37" s="4"/>
    </row>
    <row r="38" spans="1:16" x14ac:dyDescent="0.25">
      <c r="A38" s="131"/>
      <c r="B38" s="197"/>
      <c r="C38" s="172"/>
      <c r="D38" s="172"/>
      <c r="E38" s="172"/>
      <c r="F38" s="82"/>
      <c r="G38" s="82"/>
      <c r="H38" s="125"/>
      <c r="I38" s="125"/>
      <c r="J38" s="125"/>
      <c r="K38" s="125"/>
      <c r="L38" s="4"/>
      <c r="M38" s="4"/>
      <c r="N38" s="4"/>
      <c r="O38" s="4"/>
      <c r="P38" s="4"/>
    </row>
    <row r="39" spans="1:16" x14ac:dyDescent="0.25">
      <c r="A39" s="131"/>
      <c r="B39" s="197"/>
      <c r="C39" s="172"/>
      <c r="D39" s="172"/>
      <c r="E39" s="172"/>
      <c r="F39" s="82"/>
      <c r="G39" s="82"/>
      <c r="H39" s="125"/>
      <c r="I39" s="125"/>
      <c r="J39" s="125"/>
      <c r="K39" s="125"/>
      <c r="L39" s="4"/>
      <c r="M39" s="4"/>
      <c r="N39" s="4"/>
      <c r="O39" s="4"/>
      <c r="P39" s="4"/>
    </row>
    <row r="40" spans="1:16" x14ac:dyDescent="0.25">
      <c r="A40" s="1" t="s">
        <v>102</v>
      </c>
      <c r="B40" s="145">
        <v>3.73</v>
      </c>
      <c r="C40" s="240"/>
      <c r="D40" s="240"/>
      <c r="E40" s="146"/>
      <c r="F40" s="79"/>
      <c r="G40" s="79"/>
      <c r="H40" s="80"/>
      <c r="I40" s="80"/>
      <c r="J40" s="80"/>
      <c r="K40" s="80"/>
      <c r="L40" s="4"/>
      <c r="M40" s="4"/>
      <c r="N40" s="4"/>
      <c r="O40" s="4"/>
      <c r="P40" s="4"/>
    </row>
    <row r="41" spans="1:16" x14ac:dyDescent="0.25">
      <c r="A41" s="1" t="s">
        <v>76</v>
      </c>
      <c r="B41" s="145">
        <v>12.65</v>
      </c>
      <c r="C41" s="240"/>
      <c r="D41" s="240"/>
      <c r="E41" s="146"/>
      <c r="F41" s="79"/>
      <c r="G41" s="79"/>
      <c r="H41" s="80"/>
      <c r="I41" s="80"/>
      <c r="J41" s="80"/>
      <c r="K41" s="80"/>
      <c r="L41" s="4"/>
      <c r="M41" s="4"/>
      <c r="N41" s="4"/>
      <c r="O41" s="4"/>
      <c r="P41" s="4"/>
    </row>
    <row r="42" spans="1:16" x14ac:dyDescent="0.25">
      <c r="A42" s="1" t="s">
        <v>57</v>
      </c>
      <c r="B42" s="250">
        <v>96.32</v>
      </c>
      <c r="C42" s="251"/>
      <c r="D42" s="251"/>
      <c r="E42" s="252"/>
      <c r="F42" s="80"/>
      <c r="G42" s="80"/>
      <c r="H42" s="80"/>
      <c r="I42" s="80"/>
      <c r="J42" s="80"/>
      <c r="K42" s="80"/>
      <c r="L42" s="4"/>
      <c r="M42" s="4"/>
      <c r="N42" s="4"/>
      <c r="O42" s="4"/>
      <c r="P42" s="4"/>
    </row>
    <row r="43" spans="1:16" x14ac:dyDescent="0.25">
      <c r="A43" s="1" t="s">
        <v>92</v>
      </c>
      <c r="B43" s="250">
        <v>58.33</v>
      </c>
      <c r="C43" s="251"/>
      <c r="D43" s="251"/>
      <c r="E43" s="252"/>
      <c r="F43" s="80"/>
      <c r="G43" s="80"/>
      <c r="H43" s="80"/>
      <c r="I43" s="80"/>
      <c r="J43" s="80"/>
      <c r="K43" s="80"/>
      <c r="L43" s="4"/>
      <c r="M43" s="4"/>
      <c r="N43" s="4"/>
      <c r="O43" s="4"/>
      <c r="P43" s="4"/>
    </row>
    <row r="44" spans="1:16" x14ac:dyDescent="0.25">
      <c r="B44" s="9"/>
      <c r="C44" s="9"/>
      <c r="D44" s="9"/>
    </row>
  </sheetData>
  <mergeCells count="44">
    <mergeCell ref="B43:E43"/>
    <mergeCell ref="B42:E42"/>
    <mergeCell ref="B41:E41"/>
    <mergeCell ref="B40:E40"/>
    <mergeCell ref="H12:K12"/>
    <mergeCell ref="D37:D39"/>
    <mergeCell ref="E37:E39"/>
    <mergeCell ref="H37:H39"/>
    <mergeCell ref="I37:I39"/>
    <mergeCell ref="J37:J39"/>
    <mergeCell ref="K37:K39"/>
    <mergeCell ref="B12:E12"/>
    <mergeCell ref="A37:A39"/>
    <mergeCell ref="B37:B39"/>
    <mergeCell ref="C37:C39"/>
    <mergeCell ref="A1:M1"/>
    <mergeCell ref="J3:M3"/>
    <mergeCell ref="J5:J7"/>
    <mergeCell ref="K5:K7"/>
    <mergeCell ref="L5:L7"/>
    <mergeCell ref="M5:M7"/>
    <mergeCell ref="F3:I3"/>
    <mergeCell ref="F5:F7"/>
    <mergeCell ref="G5:G7"/>
    <mergeCell ref="H5:H7"/>
    <mergeCell ref="I5:I7"/>
    <mergeCell ref="B3:E3"/>
    <mergeCell ref="A5:A7"/>
    <mergeCell ref="E5:E7"/>
    <mergeCell ref="D5:D7"/>
    <mergeCell ref="C5:C7"/>
    <mergeCell ref="B5:B7"/>
    <mergeCell ref="B8:E8"/>
    <mergeCell ref="J11:M11"/>
    <mergeCell ref="J10:M10"/>
    <mergeCell ref="F11:I11"/>
    <mergeCell ref="F10:I10"/>
    <mergeCell ref="B11:E11"/>
    <mergeCell ref="B10:E10"/>
    <mergeCell ref="J8:M8"/>
    <mergeCell ref="J9:M9"/>
    <mergeCell ref="F8:I8"/>
    <mergeCell ref="F9:I9"/>
    <mergeCell ref="B9:E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2" workbookViewId="0">
      <selection activeCell="B41" sqref="B41:E44"/>
    </sheetView>
  </sheetViews>
  <sheetFormatPr defaultRowHeight="15" x14ac:dyDescent="0.25"/>
  <cols>
    <col min="1" max="1" width="23.5703125" customWidth="1"/>
  </cols>
  <sheetData>
    <row r="1" spans="1:13" x14ac:dyDescent="0.25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59</v>
      </c>
      <c r="F4" s="22" t="s">
        <v>49</v>
      </c>
      <c r="G4" s="22" t="s">
        <v>69</v>
      </c>
      <c r="H4" s="22" t="s">
        <v>52</v>
      </c>
      <c r="I4" s="22" t="s">
        <v>59</v>
      </c>
      <c r="J4" s="22" t="s">
        <v>49</v>
      </c>
      <c r="K4" s="22" t="s">
        <v>69</v>
      </c>
      <c r="L4" s="22" t="s">
        <v>52</v>
      </c>
      <c r="M4" s="22" t="s">
        <v>59</v>
      </c>
    </row>
    <row r="5" spans="1:13" x14ac:dyDescent="0.25">
      <c r="A5" s="204" t="s">
        <v>51</v>
      </c>
      <c r="B5" s="191">
        <v>2.7</v>
      </c>
      <c r="C5" s="194"/>
      <c r="D5" s="191">
        <v>60</v>
      </c>
      <c r="E5" s="191">
        <v>13</v>
      </c>
      <c r="F5" s="198">
        <v>3.4</v>
      </c>
      <c r="G5" s="201"/>
      <c r="H5" s="198">
        <v>75</v>
      </c>
      <c r="I5" s="198">
        <v>50</v>
      </c>
      <c r="J5" s="198">
        <v>3.25</v>
      </c>
      <c r="K5" s="198">
        <v>13</v>
      </c>
      <c r="L5" s="198">
        <v>80</v>
      </c>
      <c r="M5" s="198">
        <v>38</v>
      </c>
    </row>
    <row r="6" spans="1:13" x14ac:dyDescent="0.25">
      <c r="A6" s="205"/>
      <c r="B6" s="192"/>
      <c r="C6" s="195"/>
      <c r="D6" s="192"/>
      <c r="E6" s="192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193"/>
      <c r="C7" s="196"/>
      <c r="D7" s="193"/>
      <c r="E7" s="193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102</v>
      </c>
      <c r="B8" s="186"/>
      <c r="C8" s="169"/>
      <c r="D8" s="169"/>
      <c r="E8" s="187"/>
      <c r="F8" s="186"/>
      <c r="G8" s="169"/>
      <c r="H8" s="169"/>
      <c r="I8" s="187"/>
      <c r="J8" s="186"/>
      <c r="K8" s="169"/>
      <c r="L8" s="169"/>
      <c r="M8" s="187"/>
    </row>
    <row r="9" spans="1:13" x14ac:dyDescent="0.25">
      <c r="A9" s="1" t="s">
        <v>76</v>
      </c>
      <c r="B9" s="188">
        <v>20.399999999999999</v>
      </c>
      <c r="C9" s="189"/>
      <c r="D9" s="189"/>
      <c r="E9" s="190"/>
      <c r="F9" s="188">
        <v>22.46</v>
      </c>
      <c r="G9" s="189"/>
      <c r="H9" s="189"/>
      <c r="I9" s="190"/>
      <c r="J9" s="188">
        <v>17.55</v>
      </c>
      <c r="K9" s="189"/>
      <c r="L9" s="189"/>
      <c r="M9" s="190"/>
    </row>
    <row r="10" spans="1:13" x14ac:dyDescent="0.25">
      <c r="A10" s="1" t="s">
        <v>57</v>
      </c>
      <c r="B10" s="131">
        <v>90</v>
      </c>
      <c r="C10" s="131"/>
      <c r="D10" s="131"/>
      <c r="E10" s="131"/>
      <c r="F10" s="131">
        <v>94.6</v>
      </c>
      <c r="G10" s="131"/>
      <c r="H10" s="131"/>
      <c r="I10" s="131"/>
      <c r="J10" s="132">
        <v>87</v>
      </c>
      <c r="K10" s="132"/>
      <c r="L10" s="132"/>
      <c r="M10" s="132"/>
    </row>
    <row r="11" spans="1:13" x14ac:dyDescent="0.25">
      <c r="A11" s="1" t="s">
        <v>92</v>
      </c>
      <c r="B11" s="131">
        <v>60</v>
      </c>
      <c r="C11" s="131"/>
      <c r="D11" s="131"/>
      <c r="E11" s="131"/>
      <c r="F11" s="131">
        <v>75</v>
      </c>
      <c r="G11" s="131"/>
      <c r="H11" s="131"/>
      <c r="I11" s="131"/>
      <c r="J11" s="132">
        <v>45</v>
      </c>
      <c r="K11" s="132"/>
      <c r="L11" s="132"/>
      <c r="M11" s="132"/>
    </row>
    <row r="12" spans="1:13" x14ac:dyDescent="0.25">
      <c r="A12" s="5"/>
      <c r="B12" s="129" t="s">
        <v>125</v>
      </c>
      <c r="C12" s="130"/>
      <c r="D12" s="130"/>
      <c r="E12" s="144"/>
    </row>
    <row r="13" spans="1:13" ht="24.75" x14ac:dyDescent="0.25">
      <c r="A13" s="5"/>
      <c r="B13" s="60" t="s">
        <v>129</v>
      </c>
      <c r="C13" s="60" t="s">
        <v>69</v>
      </c>
      <c r="D13" s="60" t="s">
        <v>52</v>
      </c>
      <c r="E13" s="60" t="s">
        <v>59</v>
      </c>
    </row>
    <row r="14" spans="1:13" x14ac:dyDescent="0.25">
      <c r="A14" s="1" t="s">
        <v>2</v>
      </c>
      <c r="B14" s="5">
        <v>3.17</v>
      </c>
      <c r="C14" s="5">
        <v>14</v>
      </c>
      <c r="D14" s="5">
        <v>94</v>
      </c>
      <c r="E14" s="5">
        <v>22</v>
      </c>
    </row>
    <row r="15" spans="1:13" x14ac:dyDescent="0.25">
      <c r="A15" s="1" t="s">
        <v>14</v>
      </c>
      <c r="B15" s="6"/>
      <c r="C15" s="6"/>
      <c r="D15" s="6"/>
      <c r="E15" s="6"/>
    </row>
    <row r="16" spans="1:13" x14ac:dyDescent="0.25">
      <c r="A16" s="1" t="s">
        <v>9</v>
      </c>
      <c r="B16" s="6"/>
      <c r="C16" s="6"/>
      <c r="D16" s="6"/>
      <c r="E16" s="6"/>
      <c r="I16" s="58"/>
      <c r="J16" s="4" t="s">
        <v>133</v>
      </c>
    </row>
    <row r="17" spans="1:5" x14ac:dyDescent="0.25">
      <c r="A17" s="1" t="s">
        <v>0</v>
      </c>
      <c r="B17" s="6"/>
      <c r="C17" s="6"/>
      <c r="D17" s="6"/>
      <c r="E17" s="6"/>
    </row>
    <row r="18" spans="1:5" x14ac:dyDescent="0.25">
      <c r="A18" s="1" t="s">
        <v>1</v>
      </c>
      <c r="B18" s="5">
        <v>3.65</v>
      </c>
      <c r="C18" s="5">
        <v>18</v>
      </c>
      <c r="D18" s="5">
        <v>94</v>
      </c>
      <c r="E18" s="5">
        <v>63</v>
      </c>
    </row>
    <row r="19" spans="1:5" x14ac:dyDescent="0.25">
      <c r="A19" s="1" t="s">
        <v>12</v>
      </c>
      <c r="B19" s="6"/>
      <c r="C19" s="6"/>
      <c r="D19" s="6"/>
      <c r="E19" s="6"/>
    </row>
    <row r="20" spans="1:5" x14ac:dyDescent="0.25">
      <c r="A20" s="1" t="s">
        <v>10</v>
      </c>
      <c r="B20" s="6"/>
      <c r="C20" s="6"/>
      <c r="D20" s="6"/>
      <c r="E20" s="6"/>
    </row>
    <row r="21" spans="1:5" x14ac:dyDescent="0.25">
      <c r="A21" s="1" t="s">
        <v>8</v>
      </c>
      <c r="B21" s="6"/>
      <c r="C21" s="6"/>
      <c r="D21" s="6"/>
      <c r="E21" s="6"/>
    </row>
    <row r="22" spans="1:5" x14ac:dyDescent="0.25">
      <c r="A22" s="1" t="s">
        <v>13</v>
      </c>
      <c r="B22" s="6"/>
      <c r="C22" s="6"/>
      <c r="D22" s="6"/>
      <c r="E22" s="6"/>
    </row>
    <row r="23" spans="1:5" x14ac:dyDescent="0.25">
      <c r="A23" s="1" t="s">
        <v>3</v>
      </c>
      <c r="B23" s="6"/>
      <c r="C23" s="6"/>
      <c r="D23" s="6"/>
      <c r="E23" s="6"/>
    </row>
    <row r="24" spans="1:5" x14ac:dyDescent="0.25">
      <c r="A24" s="1" t="s">
        <v>6</v>
      </c>
      <c r="B24" s="5">
        <v>4</v>
      </c>
      <c r="C24" s="5">
        <v>18</v>
      </c>
      <c r="D24" s="5">
        <v>100</v>
      </c>
      <c r="E24" s="5">
        <v>100</v>
      </c>
    </row>
    <row r="25" spans="1:5" x14ac:dyDescent="0.25">
      <c r="A25" s="1" t="s">
        <v>11</v>
      </c>
      <c r="B25" s="6"/>
      <c r="C25" s="6"/>
      <c r="D25" s="6"/>
      <c r="E25" s="6"/>
    </row>
    <row r="26" spans="1:5" x14ac:dyDescent="0.25">
      <c r="A26" s="1" t="s">
        <v>7</v>
      </c>
      <c r="B26" s="6"/>
      <c r="C26" s="6"/>
      <c r="D26" s="6"/>
      <c r="E26" s="6"/>
    </row>
    <row r="27" spans="1:5" x14ac:dyDescent="0.25">
      <c r="A27" s="1" t="s">
        <v>4</v>
      </c>
      <c r="B27" s="6"/>
      <c r="C27" s="6"/>
      <c r="D27" s="6"/>
      <c r="E27" s="6"/>
    </row>
    <row r="28" spans="1:5" x14ac:dyDescent="0.25">
      <c r="A28" s="1" t="s">
        <v>5</v>
      </c>
      <c r="B28" s="5">
        <v>3</v>
      </c>
      <c r="C28" s="5">
        <v>14</v>
      </c>
      <c r="D28" s="5">
        <v>100</v>
      </c>
      <c r="E28" s="5">
        <v>0</v>
      </c>
    </row>
    <row r="29" spans="1:5" x14ac:dyDescent="0.25">
      <c r="A29" s="1" t="s">
        <v>31</v>
      </c>
      <c r="B29" s="5"/>
      <c r="C29" s="5"/>
      <c r="D29" s="5"/>
      <c r="E29" s="5"/>
    </row>
    <row r="30" spans="1:5" x14ac:dyDescent="0.25">
      <c r="A30" s="1" t="s">
        <v>21</v>
      </c>
      <c r="B30" s="6"/>
      <c r="C30" s="6"/>
      <c r="D30" s="6"/>
      <c r="E30" s="6"/>
    </row>
    <row r="31" spans="1:5" x14ac:dyDescent="0.25">
      <c r="A31" s="1" t="s">
        <v>23</v>
      </c>
      <c r="B31" s="6"/>
      <c r="C31" s="6"/>
      <c r="D31" s="6"/>
      <c r="E31" s="6"/>
    </row>
    <row r="32" spans="1:5" x14ac:dyDescent="0.25">
      <c r="A32" s="1" t="s">
        <v>33</v>
      </c>
      <c r="B32" s="6"/>
      <c r="C32" s="6"/>
      <c r="D32" s="6"/>
      <c r="E32" s="6"/>
    </row>
    <row r="33" spans="1:5" x14ac:dyDescent="0.25">
      <c r="A33" s="1" t="s">
        <v>20</v>
      </c>
      <c r="B33" s="5">
        <v>4</v>
      </c>
      <c r="C33" s="5">
        <v>22</v>
      </c>
      <c r="D33" s="5">
        <v>100</v>
      </c>
      <c r="E33" s="5">
        <v>100</v>
      </c>
    </row>
    <row r="34" spans="1:5" x14ac:dyDescent="0.25">
      <c r="A34" s="1" t="s">
        <v>22</v>
      </c>
      <c r="B34" s="6"/>
      <c r="C34" s="6"/>
      <c r="D34" s="6"/>
      <c r="E34" s="6"/>
    </row>
    <row r="35" spans="1:5" x14ac:dyDescent="0.25">
      <c r="A35" s="1" t="s">
        <v>25</v>
      </c>
      <c r="B35" s="6"/>
      <c r="C35" s="6"/>
      <c r="D35" s="6"/>
      <c r="E35" s="6"/>
    </row>
    <row r="36" spans="1:5" x14ac:dyDescent="0.25">
      <c r="A36" s="1" t="s">
        <v>24</v>
      </c>
      <c r="B36" s="6"/>
      <c r="C36" s="6"/>
      <c r="D36" s="6"/>
      <c r="E36" s="6"/>
    </row>
    <row r="37" spans="1:5" x14ac:dyDescent="0.25">
      <c r="A37" s="131"/>
      <c r="B37" s="131"/>
      <c r="C37" s="131"/>
      <c r="D37" s="131"/>
      <c r="E37" s="131"/>
    </row>
    <row r="38" spans="1:5" x14ac:dyDescent="0.25">
      <c r="A38" s="131" t="s">
        <v>61</v>
      </c>
      <c r="B38" s="197">
        <v>3.42</v>
      </c>
      <c r="C38" s="172">
        <v>16</v>
      </c>
      <c r="D38" s="172">
        <v>95</v>
      </c>
      <c r="E38" s="172">
        <v>42</v>
      </c>
    </row>
    <row r="39" spans="1:5" x14ac:dyDescent="0.25">
      <c r="A39" s="131"/>
      <c r="B39" s="197"/>
      <c r="C39" s="172"/>
      <c r="D39" s="172"/>
      <c r="E39" s="172"/>
    </row>
    <row r="40" spans="1:5" x14ac:dyDescent="0.25">
      <c r="A40" s="131"/>
      <c r="B40" s="197"/>
      <c r="C40" s="172"/>
      <c r="D40" s="172"/>
      <c r="E40" s="172"/>
    </row>
    <row r="41" spans="1:5" x14ac:dyDescent="0.25">
      <c r="A41" s="1" t="s">
        <v>102</v>
      </c>
      <c r="B41" s="145">
        <v>3.81</v>
      </c>
      <c r="C41" s="240"/>
      <c r="D41" s="240"/>
      <c r="E41" s="146"/>
    </row>
    <row r="42" spans="1:5" x14ac:dyDescent="0.25">
      <c r="A42" s="1" t="s">
        <v>76</v>
      </c>
      <c r="B42" s="145">
        <v>20.05</v>
      </c>
      <c r="C42" s="240"/>
      <c r="D42" s="240"/>
      <c r="E42" s="146"/>
    </row>
    <row r="43" spans="1:5" x14ac:dyDescent="0.25">
      <c r="A43" s="1" t="s">
        <v>57</v>
      </c>
      <c r="B43" s="250">
        <v>96.53</v>
      </c>
      <c r="C43" s="251"/>
      <c r="D43" s="251"/>
      <c r="E43" s="252"/>
    </row>
    <row r="44" spans="1:5" x14ac:dyDescent="0.25">
      <c r="A44" s="1" t="s">
        <v>92</v>
      </c>
      <c r="B44" s="250">
        <v>60.43</v>
      </c>
      <c r="C44" s="251"/>
      <c r="D44" s="251"/>
      <c r="E44" s="252"/>
    </row>
  </sheetData>
  <mergeCells count="40">
    <mergeCell ref="B41:E41"/>
    <mergeCell ref="B42:E42"/>
    <mergeCell ref="B43:E43"/>
    <mergeCell ref="B44:E44"/>
    <mergeCell ref="B12:E12"/>
    <mergeCell ref="A37:E37"/>
    <mergeCell ref="A38:A40"/>
    <mergeCell ref="B38:B40"/>
    <mergeCell ref="C38:C40"/>
    <mergeCell ref="D38:D40"/>
    <mergeCell ref="E38:E40"/>
    <mergeCell ref="A1:M1"/>
    <mergeCell ref="B3:E3"/>
    <mergeCell ref="F3:I3"/>
    <mergeCell ref="J3:M3"/>
    <mergeCell ref="A5:A7"/>
    <mergeCell ref="B5:B7"/>
    <mergeCell ref="C5:C7"/>
    <mergeCell ref="D5:D7"/>
    <mergeCell ref="E5:E7"/>
    <mergeCell ref="F5:F7"/>
    <mergeCell ref="M5:M7"/>
    <mergeCell ref="G5:G7"/>
    <mergeCell ref="H5:H7"/>
    <mergeCell ref="I5:I7"/>
    <mergeCell ref="J5:J7"/>
    <mergeCell ref="K5:K7"/>
    <mergeCell ref="L5:L7"/>
    <mergeCell ref="B10:E10"/>
    <mergeCell ref="F10:I10"/>
    <mergeCell ref="J10:M10"/>
    <mergeCell ref="B11:E11"/>
    <mergeCell ref="F11:I11"/>
    <mergeCell ref="J11:M11"/>
    <mergeCell ref="B8:E8"/>
    <mergeCell ref="F8:I8"/>
    <mergeCell ref="J8:M8"/>
    <mergeCell ref="B9:E9"/>
    <mergeCell ref="F9:I9"/>
    <mergeCell ref="J9:M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4" workbookViewId="0">
      <selection activeCell="C38" sqref="C38:C40"/>
    </sheetView>
  </sheetViews>
  <sheetFormatPr defaultRowHeight="15" x14ac:dyDescent="0.25"/>
  <cols>
    <col min="1" max="1" width="24.28515625" customWidth="1"/>
  </cols>
  <sheetData>
    <row r="1" spans="1:13" x14ac:dyDescent="0.25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59</v>
      </c>
      <c r="F4" s="22" t="s">
        <v>49</v>
      </c>
      <c r="G4" s="22" t="s">
        <v>69</v>
      </c>
      <c r="H4" s="22" t="s">
        <v>52</v>
      </c>
      <c r="I4" s="22" t="s">
        <v>59</v>
      </c>
      <c r="J4" s="22" t="s">
        <v>49</v>
      </c>
      <c r="K4" s="22" t="s">
        <v>69</v>
      </c>
      <c r="L4" s="22" t="s">
        <v>52</v>
      </c>
      <c r="M4" s="22" t="s">
        <v>59</v>
      </c>
    </row>
    <row r="5" spans="1:13" ht="15" customHeight="1" x14ac:dyDescent="0.25">
      <c r="A5" s="204" t="s">
        <v>51</v>
      </c>
      <c r="B5" s="207" t="s">
        <v>96</v>
      </c>
      <c r="C5" s="208"/>
      <c r="D5" s="208"/>
      <c r="E5" s="209"/>
      <c r="F5" s="198">
        <v>2</v>
      </c>
      <c r="G5" s="201"/>
      <c r="H5" s="198">
        <v>0</v>
      </c>
      <c r="I5" s="198">
        <v>0</v>
      </c>
      <c r="J5" s="198">
        <v>3.16</v>
      </c>
      <c r="K5" s="198">
        <v>10.16</v>
      </c>
      <c r="L5" s="198">
        <v>58</v>
      </c>
      <c r="M5" s="198">
        <v>42</v>
      </c>
    </row>
    <row r="6" spans="1:13" x14ac:dyDescent="0.25">
      <c r="A6" s="205"/>
      <c r="B6" s="210"/>
      <c r="C6" s="211"/>
      <c r="D6" s="211"/>
      <c r="E6" s="212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213"/>
      <c r="C7" s="214"/>
      <c r="D7" s="214"/>
      <c r="E7" s="215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102</v>
      </c>
      <c r="B8" s="186"/>
      <c r="C8" s="169"/>
      <c r="D8" s="169"/>
      <c r="E8" s="187"/>
      <c r="F8" s="186"/>
      <c r="G8" s="169"/>
      <c r="H8" s="169"/>
      <c r="I8" s="187"/>
      <c r="J8" s="186"/>
      <c r="K8" s="169"/>
      <c r="L8" s="169"/>
      <c r="M8" s="187"/>
    </row>
    <row r="9" spans="1:13" x14ac:dyDescent="0.25">
      <c r="A9" s="1" t="s">
        <v>76</v>
      </c>
      <c r="B9" s="188">
        <v>10.4</v>
      </c>
      <c r="C9" s="189"/>
      <c r="D9" s="189"/>
      <c r="E9" s="190"/>
      <c r="F9" s="188">
        <v>13.4</v>
      </c>
      <c r="G9" s="189"/>
      <c r="H9" s="189"/>
      <c r="I9" s="190"/>
      <c r="J9" s="188">
        <v>13.2</v>
      </c>
      <c r="K9" s="189"/>
      <c r="L9" s="189"/>
      <c r="M9" s="190"/>
    </row>
    <row r="10" spans="1:13" x14ac:dyDescent="0.25">
      <c r="A10" s="1" t="s">
        <v>57</v>
      </c>
      <c r="B10" s="131">
        <v>70</v>
      </c>
      <c r="C10" s="131"/>
      <c r="D10" s="131"/>
      <c r="E10" s="131"/>
      <c r="F10" s="131">
        <v>84.2</v>
      </c>
      <c r="G10" s="131"/>
      <c r="H10" s="131"/>
      <c r="I10" s="131"/>
      <c r="J10" s="132">
        <v>82.4</v>
      </c>
      <c r="K10" s="132"/>
      <c r="L10" s="132"/>
      <c r="M10" s="132"/>
    </row>
    <row r="11" spans="1:13" x14ac:dyDescent="0.25">
      <c r="A11" s="1" t="s">
        <v>92</v>
      </c>
      <c r="B11" s="184"/>
      <c r="C11" s="184"/>
      <c r="D11" s="184"/>
      <c r="E11" s="184"/>
      <c r="F11" s="131">
        <v>56.1</v>
      </c>
      <c r="G11" s="131"/>
      <c r="H11" s="131"/>
      <c r="I11" s="131"/>
      <c r="J11" s="132">
        <v>55</v>
      </c>
      <c r="K11" s="132"/>
      <c r="L11" s="132"/>
      <c r="M11" s="132"/>
    </row>
    <row r="12" spans="1:13" x14ac:dyDescent="0.25">
      <c r="A12" s="5"/>
      <c r="B12" s="129" t="s">
        <v>125</v>
      </c>
      <c r="C12" s="130"/>
      <c r="D12" s="130"/>
      <c r="E12" s="144"/>
    </row>
    <row r="13" spans="1:13" ht="24.75" x14ac:dyDescent="0.25">
      <c r="A13" s="5"/>
      <c r="B13" s="60" t="s">
        <v>129</v>
      </c>
      <c r="C13" s="60" t="s">
        <v>69</v>
      </c>
      <c r="D13" s="60" t="s">
        <v>52</v>
      </c>
      <c r="E13" s="60" t="s">
        <v>59</v>
      </c>
    </row>
    <row r="14" spans="1:13" x14ac:dyDescent="0.25">
      <c r="A14" s="1" t="s">
        <v>2</v>
      </c>
      <c r="B14" s="5">
        <v>3</v>
      </c>
      <c r="C14" s="5">
        <v>11</v>
      </c>
      <c r="D14" s="5">
        <v>100</v>
      </c>
      <c r="E14" s="5">
        <v>0</v>
      </c>
    </row>
    <row r="15" spans="1:13" x14ac:dyDescent="0.25">
      <c r="A15" s="1" t="s">
        <v>14</v>
      </c>
      <c r="B15" s="5">
        <v>3</v>
      </c>
      <c r="C15" s="5">
        <v>11</v>
      </c>
      <c r="D15" s="5">
        <v>100</v>
      </c>
      <c r="E15" s="5">
        <v>0</v>
      </c>
      <c r="L15" s="58"/>
      <c r="M15" s="4" t="s">
        <v>133</v>
      </c>
    </row>
    <row r="16" spans="1:13" x14ac:dyDescent="0.25">
      <c r="A16" s="1" t="s">
        <v>9</v>
      </c>
      <c r="B16" s="6"/>
      <c r="C16" s="6"/>
      <c r="D16" s="6"/>
      <c r="E16" s="6"/>
    </row>
    <row r="17" spans="1:5" x14ac:dyDescent="0.25">
      <c r="A17" s="1" t="s">
        <v>0</v>
      </c>
      <c r="B17" s="5">
        <v>3.25</v>
      </c>
      <c r="C17" s="5">
        <v>12</v>
      </c>
      <c r="D17" s="5">
        <v>50</v>
      </c>
      <c r="E17" s="5">
        <v>50</v>
      </c>
    </row>
    <row r="18" spans="1:5" x14ac:dyDescent="0.25">
      <c r="A18" s="1" t="s">
        <v>1</v>
      </c>
      <c r="B18" s="5">
        <v>3.67</v>
      </c>
      <c r="C18" s="5">
        <v>13</v>
      </c>
      <c r="D18" s="5">
        <v>89</v>
      </c>
      <c r="E18" s="5">
        <v>55</v>
      </c>
    </row>
    <row r="19" spans="1:5" x14ac:dyDescent="0.25">
      <c r="A19" s="1" t="s">
        <v>12</v>
      </c>
      <c r="B19" s="6"/>
      <c r="C19" s="6"/>
      <c r="D19" s="6"/>
      <c r="E19" s="6"/>
    </row>
    <row r="20" spans="1:5" x14ac:dyDescent="0.25">
      <c r="A20" s="1" t="s">
        <v>10</v>
      </c>
      <c r="B20" s="6"/>
      <c r="C20" s="6"/>
      <c r="D20" s="6"/>
      <c r="E20" s="6"/>
    </row>
    <row r="21" spans="1:5" x14ac:dyDescent="0.25">
      <c r="A21" s="1" t="s">
        <v>8</v>
      </c>
      <c r="B21" s="6"/>
      <c r="C21" s="6"/>
      <c r="D21" s="6"/>
      <c r="E21" s="6"/>
    </row>
    <row r="22" spans="1:5" x14ac:dyDescent="0.25">
      <c r="A22" s="1" t="s">
        <v>13</v>
      </c>
      <c r="B22" s="6"/>
      <c r="C22" s="6"/>
      <c r="D22" s="6"/>
      <c r="E22" s="6"/>
    </row>
    <row r="23" spans="1:5" x14ac:dyDescent="0.25">
      <c r="A23" s="1" t="s">
        <v>3</v>
      </c>
      <c r="B23" s="6"/>
      <c r="C23" s="6"/>
      <c r="D23" s="6"/>
      <c r="E23" s="6"/>
    </row>
    <row r="24" spans="1:5" x14ac:dyDescent="0.25">
      <c r="A24" s="1" t="s">
        <v>6</v>
      </c>
      <c r="B24" s="6"/>
      <c r="C24" s="6"/>
      <c r="D24" s="6"/>
      <c r="E24" s="6"/>
    </row>
    <row r="25" spans="1:5" x14ac:dyDescent="0.25">
      <c r="A25" s="1" t="s">
        <v>11</v>
      </c>
      <c r="B25" s="6"/>
      <c r="C25" s="6"/>
      <c r="D25" s="6"/>
      <c r="E25" s="6"/>
    </row>
    <row r="26" spans="1:5" x14ac:dyDescent="0.25">
      <c r="A26" s="1" t="s">
        <v>7</v>
      </c>
      <c r="B26" s="6"/>
      <c r="C26" s="6"/>
      <c r="D26" s="6"/>
      <c r="E26" s="6"/>
    </row>
    <row r="27" spans="1:5" x14ac:dyDescent="0.25">
      <c r="A27" s="1" t="s">
        <v>4</v>
      </c>
      <c r="B27" s="6"/>
      <c r="C27" s="6"/>
      <c r="D27" s="6"/>
      <c r="E27" s="6"/>
    </row>
    <row r="28" spans="1:5" x14ac:dyDescent="0.25">
      <c r="A28" s="1" t="s">
        <v>5</v>
      </c>
      <c r="B28" s="6"/>
      <c r="C28" s="6"/>
      <c r="D28" s="6"/>
      <c r="E28" s="6"/>
    </row>
    <row r="29" spans="1:5" x14ac:dyDescent="0.25">
      <c r="A29" s="1" t="s">
        <v>31</v>
      </c>
      <c r="B29" s="6"/>
      <c r="C29" s="6"/>
      <c r="D29" s="6"/>
      <c r="E29" s="6"/>
    </row>
    <row r="30" spans="1:5" x14ac:dyDescent="0.25">
      <c r="A30" s="1" t="s">
        <v>21</v>
      </c>
      <c r="B30" s="6"/>
      <c r="C30" s="6"/>
      <c r="D30" s="6"/>
      <c r="E30" s="6"/>
    </row>
    <row r="31" spans="1:5" x14ac:dyDescent="0.25">
      <c r="A31" s="1" t="s">
        <v>23</v>
      </c>
      <c r="B31" s="6"/>
      <c r="C31" s="6"/>
      <c r="D31" s="6"/>
      <c r="E31" s="6"/>
    </row>
    <row r="32" spans="1:5" x14ac:dyDescent="0.25">
      <c r="A32" s="1" t="s">
        <v>33</v>
      </c>
      <c r="B32" s="6"/>
      <c r="C32" s="6"/>
      <c r="D32" s="6"/>
      <c r="E32" s="6"/>
    </row>
    <row r="33" spans="1:5" x14ac:dyDescent="0.25">
      <c r="A33" s="1" t="s">
        <v>20</v>
      </c>
      <c r="B33" s="6"/>
      <c r="C33" s="6"/>
      <c r="D33" s="6"/>
      <c r="E33" s="6"/>
    </row>
    <row r="34" spans="1:5" x14ac:dyDescent="0.25">
      <c r="A34" s="1" t="s">
        <v>22</v>
      </c>
      <c r="B34" s="6"/>
      <c r="C34" s="6"/>
      <c r="D34" s="6"/>
      <c r="E34" s="6"/>
    </row>
    <row r="35" spans="1:5" x14ac:dyDescent="0.25">
      <c r="A35" s="1" t="s">
        <v>25</v>
      </c>
      <c r="B35" s="6"/>
      <c r="C35" s="6"/>
      <c r="D35" s="6"/>
      <c r="E35" s="6"/>
    </row>
    <row r="36" spans="1:5" x14ac:dyDescent="0.25">
      <c r="A36" s="1" t="s">
        <v>24</v>
      </c>
      <c r="B36" s="6"/>
      <c r="C36" s="6"/>
      <c r="D36" s="6"/>
      <c r="E36" s="6"/>
    </row>
    <row r="37" spans="1:5" x14ac:dyDescent="0.25">
      <c r="A37" s="131"/>
      <c r="B37" s="131"/>
      <c r="C37" s="131"/>
      <c r="D37" s="131"/>
      <c r="E37" s="131"/>
    </row>
    <row r="38" spans="1:5" x14ac:dyDescent="0.25">
      <c r="A38" s="131" t="s">
        <v>61</v>
      </c>
      <c r="B38" s="197">
        <v>3.44</v>
      </c>
      <c r="C38" s="172">
        <v>13</v>
      </c>
      <c r="D38" s="172">
        <v>81</v>
      </c>
      <c r="E38" s="172">
        <v>44</v>
      </c>
    </row>
    <row r="39" spans="1:5" x14ac:dyDescent="0.25">
      <c r="A39" s="131"/>
      <c r="B39" s="197"/>
      <c r="C39" s="172"/>
      <c r="D39" s="172"/>
      <c r="E39" s="172"/>
    </row>
    <row r="40" spans="1:5" x14ac:dyDescent="0.25">
      <c r="A40" s="131"/>
      <c r="B40" s="197"/>
      <c r="C40" s="172"/>
      <c r="D40" s="172"/>
      <c r="E40" s="172"/>
    </row>
    <row r="41" spans="1:5" x14ac:dyDescent="0.25">
      <c r="A41" s="1" t="s">
        <v>102</v>
      </c>
      <c r="B41" s="145">
        <v>3.76</v>
      </c>
      <c r="C41" s="240"/>
      <c r="D41" s="240"/>
      <c r="E41" s="146"/>
    </row>
    <row r="42" spans="1:5" x14ac:dyDescent="0.25">
      <c r="A42" s="1" t="s">
        <v>76</v>
      </c>
      <c r="B42" s="145">
        <v>14.3</v>
      </c>
      <c r="C42" s="240"/>
      <c r="D42" s="240"/>
      <c r="E42" s="146"/>
    </row>
    <row r="43" spans="1:5" x14ac:dyDescent="0.25">
      <c r="A43" s="1" t="s">
        <v>57</v>
      </c>
      <c r="B43" s="250">
        <v>94.63</v>
      </c>
      <c r="C43" s="251"/>
      <c r="D43" s="251"/>
      <c r="E43" s="252"/>
    </row>
    <row r="44" spans="1:5" x14ac:dyDescent="0.25">
      <c r="A44" s="1" t="s">
        <v>92</v>
      </c>
      <c r="B44" s="250">
        <v>58.98</v>
      </c>
      <c r="C44" s="251"/>
      <c r="D44" s="251"/>
      <c r="E44" s="252"/>
    </row>
  </sheetData>
  <mergeCells count="37">
    <mergeCell ref="B41:E41"/>
    <mergeCell ref="B42:E42"/>
    <mergeCell ref="B43:E43"/>
    <mergeCell ref="B44:E44"/>
    <mergeCell ref="B12:E12"/>
    <mergeCell ref="A37:E37"/>
    <mergeCell ref="A38:A40"/>
    <mergeCell ref="B38:B40"/>
    <mergeCell ref="C38:C40"/>
    <mergeCell ref="D38:D40"/>
    <mergeCell ref="E38:E40"/>
    <mergeCell ref="B10:E10"/>
    <mergeCell ref="F10:I10"/>
    <mergeCell ref="J10:M10"/>
    <mergeCell ref="B11:E11"/>
    <mergeCell ref="F11:I11"/>
    <mergeCell ref="J11:M11"/>
    <mergeCell ref="B8:E8"/>
    <mergeCell ref="F8:I8"/>
    <mergeCell ref="J8:M8"/>
    <mergeCell ref="B9:E9"/>
    <mergeCell ref="F9:I9"/>
    <mergeCell ref="J9:M9"/>
    <mergeCell ref="A1:M1"/>
    <mergeCell ref="B3:E3"/>
    <mergeCell ref="F3:I3"/>
    <mergeCell ref="J3:M3"/>
    <mergeCell ref="A5:A7"/>
    <mergeCell ref="F5:F7"/>
    <mergeCell ref="M5:M7"/>
    <mergeCell ref="B5:E7"/>
    <mergeCell ref="G5:G7"/>
    <mergeCell ref="H5:H7"/>
    <mergeCell ref="I5:I7"/>
    <mergeCell ref="J5:J7"/>
    <mergeCell ref="K5:K7"/>
    <mergeCell ref="L5:L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G21" sqref="G21"/>
    </sheetView>
  </sheetViews>
  <sheetFormatPr defaultRowHeight="15" x14ac:dyDescent="0.25"/>
  <cols>
    <col min="1" max="1" width="26.5703125" customWidth="1"/>
    <col min="6" max="7" width="9.140625" style="4"/>
    <col min="8" max="8" width="15" customWidth="1"/>
  </cols>
  <sheetData>
    <row r="2" spans="1:12" x14ac:dyDescent="0.25">
      <c r="A2" s="111" t="s">
        <v>47</v>
      </c>
      <c r="B2" s="111"/>
      <c r="C2" s="111"/>
      <c r="D2" s="111"/>
      <c r="E2" s="111"/>
      <c r="F2" s="111"/>
      <c r="G2" s="111"/>
      <c r="H2" s="111"/>
    </row>
    <row r="3" spans="1:12" x14ac:dyDescent="0.25">
      <c r="A3" s="5"/>
      <c r="B3" s="5" t="s">
        <v>15</v>
      </c>
      <c r="C3" s="5" t="s">
        <v>16</v>
      </c>
      <c r="D3" s="5" t="s">
        <v>17</v>
      </c>
      <c r="E3" s="5" t="s">
        <v>39</v>
      </c>
      <c r="F3" s="5" t="s">
        <v>42</v>
      </c>
      <c r="G3" s="5" t="s">
        <v>125</v>
      </c>
      <c r="H3" s="5" t="s">
        <v>27</v>
      </c>
    </row>
    <row r="4" spans="1:12" x14ac:dyDescent="0.25">
      <c r="A4" s="1" t="s">
        <v>8</v>
      </c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f>AVERAGE(C4:G4)</f>
        <v>100</v>
      </c>
    </row>
    <row r="5" spans="1:12" x14ac:dyDescent="0.25">
      <c r="A5" s="1" t="s">
        <v>0</v>
      </c>
      <c r="B5" s="6"/>
      <c r="C5" s="1">
        <v>100</v>
      </c>
      <c r="D5" s="6"/>
      <c r="E5" s="1">
        <v>100</v>
      </c>
      <c r="F5" s="6"/>
      <c r="G5" s="6"/>
      <c r="H5" s="1">
        <f t="shared" ref="H5:H21" si="0">AVERAGE(C5:G5)</f>
        <v>100</v>
      </c>
    </row>
    <row r="6" spans="1:12" x14ac:dyDescent="0.25">
      <c r="A6" s="1" t="s">
        <v>1</v>
      </c>
      <c r="B6" s="1">
        <v>100</v>
      </c>
      <c r="C6" s="1">
        <v>100</v>
      </c>
      <c r="D6" s="1">
        <v>100</v>
      </c>
      <c r="E6" s="1">
        <v>100</v>
      </c>
      <c r="F6" s="1">
        <v>100</v>
      </c>
      <c r="G6" s="1">
        <v>100</v>
      </c>
      <c r="H6" s="1">
        <f t="shared" si="0"/>
        <v>100</v>
      </c>
    </row>
    <row r="7" spans="1:12" x14ac:dyDescent="0.25">
      <c r="A7" s="1" t="s">
        <v>14</v>
      </c>
      <c r="B7" s="1">
        <v>100</v>
      </c>
      <c r="C7" s="1">
        <v>100</v>
      </c>
      <c r="D7" s="1">
        <v>100</v>
      </c>
      <c r="E7" s="1">
        <v>100</v>
      </c>
      <c r="F7" s="1">
        <v>100</v>
      </c>
      <c r="G7" s="1">
        <v>100</v>
      </c>
      <c r="H7" s="1">
        <f t="shared" si="0"/>
        <v>100</v>
      </c>
    </row>
    <row r="8" spans="1:12" x14ac:dyDescent="0.25">
      <c r="A8" s="1" t="s">
        <v>4</v>
      </c>
      <c r="B8" s="1">
        <v>100</v>
      </c>
      <c r="C8" s="1">
        <v>100</v>
      </c>
      <c r="D8" s="1">
        <v>100</v>
      </c>
      <c r="E8" s="1">
        <v>100</v>
      </c>
      <c r="F8" s="1">
        <v>100</v>
      </c>
      <c r="G8" s="1">
        <v>100</v>
      </c>
      <c r="H8" s="1">
        <f t="shared" si="0"/>
        <v>100</v>
      </c>
    </row>
    <row r="9" spans="1:12" x14ac:dyDescent="0.25">
      <c r="A9" s="1" t="s">
        <v>9</v>
      </c>
      <c r="B9" s="1">
        <v>88</v>
      </c>
      <c r="C9" s="1">
        <v>100</v>
      </c>
      <c r="D9" s="1">
        <v>100</v>
      </c>
      <c r="E9" s="1">
        <v>100</v>
      </c>
      <c r="F9" s="1">
        <v>100</v>
      </c>
      <c r="G9" s="1">
        <v>100</v>
      </c>
      <c r="H9" s="1">
        <f t="shared" si="0"/>
        <v>100</v>
      </c>
    </row>
    <row r="10" spans="1:12" x14ac:dyDescent="0.25">
      <c r="A10" s="1" t="s">
        <v>11</v>
      </c>
      <c r="B10" s="1">
        <v>88</v>
      </c>
      <c r="C10" s="1">
        <v>100</v>
      </c>
      <c r="D10" s="1">
        <v>100</v>
      </c>
      <c r="E10" s="1">
        <v>100</v>
      </c>
      <c r="F10" s="1">
        <v>100</v>
      </c>
      <c r="G10" s="1">
        <v>100</v>
      </c>
      <c r="H10" s="1">
        <f t="shared" si="0"/>
        <v>100</v>
      </c>
    </row>
    <row r="11" spans="1:12" x14ac:dyDescent="0.25">
      <c r="A11" s="1" t="s">
        <v>7</v>
      </c>
      <c r="B11" s="1">
        <v>100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H11" s="1">
        <f t="shared" si="0"/>
        <v>100</v>
      </c>
      <c r="K11" s="58"/>
      <c r="L11" s="4" t="s">
        <v>122</v>
      </c>
    </row>
    <row r="12" spans="1:12" x14ac:dyDescent="0.25">
      <c r="A12" s="1" t="s">
        <v>13</v>
      </c>
      <c r="B12" s="1">
        <v>100</v>
      </c>
      <c r="C12" s="1">
        <v>80</v>
      </c>
      <c r="D12" s="1">
        <v>100</v>
      </c>
      <c r="E12" s="1">
        <v>100</v>
      </c>
      <c r="F12" s="1">
        <v>100</v>
      </c>
      <c r="G12" s="1">
        <v>100</v>
      </c>
      <c r="H12" s="1">
        <f t="shared" si="0"/>
        <v>96</v>
      </c>
    </row>
    <row r="13" spans="1:12" x14ac:dyDescent="0.25">
      <c r="A13" s="1" t="s">
        <v>2</v>
      </c>
      <c r="B13" s="1">
        <v>93</v>
      </c>
      <c r="C13" s="1">
        <v>98</v>
      </c>
      <c r="D13" s="1">
        <v>100</v>
      </c>
      <c r="E13" s="1">
        <v>100</v>
      </c>
      <c r="F13" s="1">
        <v>100</v>
      </c>
      <c r="G13" s="1">
        <v>100</v>
      </c>
      <c r="H13" s="1">
        <f t="shared" si="0"/>
        <v>99.6</v>
      </c>
    </row>
    <row r="14" spans="1:12" x14ac:dyDescent="0.25">
      <c r="A14" s="1" t="s">
        <v>10</v>
      </c>
      <c r="B14" s="1">
        <v>86</v>
      </c>
      <c r="C14" s="1">
        <v>100</v>
      </c>
      <c r="D14" s="1">
        <v>100</v>
      </c>
      <c r="E14" s="1">
        <v>100</v>
      </c>
      <c r="F14" s="1">
        <v>100</v>
      </c>
      <c r="G14" s="1">
        <v>100</v>
      </c>
      <c r="H14" s="1">
        <f t="shared" si="0"/>
        <v>100</v>
      </c>
    </row>
    <row r="15" spans="1:12" x14ac:dyDescent="0.25">
      <c r="A15" s="1" t="s">
        <v>5</v>
      </c>
      <c r="B15" s="1">
        <v>80</v>
      </c>
      <c r="C15" s="1">
        <v>100</v>
      </c>
      <c r="D15" s="1">
        <v>100</v>
      </c>
      <c r="E15" s="1">
        <v>100</v>
      </c>
      <c r="F15" s="1">
        <v>100</v>
      </c>
      <c r="G15" s="1">
        <v>100</v>
      </c>
      <c r="H15" s="1">
        <f t="shared" si="0"/>
        <v>100</v>
      </c>
    </row>
    <row r="16" spans="1:12" x14ac:dyDescent="0.25">
      <c r="A16" s="1" t="s">
        <v>6</v>
      </c>
      <c r="B16" s="1">
        <v>67</v>
      </c>
      <c r="C16" s="1">
        <v>100</v>
      </c>
      <c r="D16" s="1">
        <v>89</v>
      </c>
      <c r="E16" s="1">
        <v>100</v>
      </c>
      <c r="F16" s="1">
        <v>100</v>
      </c>
      <c r="G16" s="1">
        <v>100</v>
      </c>
      <c r="H16" s="1">
        <f t="shared" si="0"/>
        <v>97.8</v>
      </c>
    </row>
    <row r="17" spans="1:8" x14ac:dyDescent="0.25">
      <c r="A17" s="1" t="s">
        <v>12</v>
      </c>
      <c r="B17" s="1">
        <v>56</v>
      </c>
      <c r="C17" s="1">
        <v>100</v>
      </c>
      <c r="D17" s="1">
        <v>100</v>
      </c>
      <c r="E17" s="1">
        <v>100</v>
      </c>
      <c r="F17" s="1">
        <v>100</v>
      </c>
      <c r="G17" s="1">
        <v>100</v>
      </c>
      <c r="H17" s="1">
        <f t="shared" si="0"/>
        <v>100</v>
      </c>
    </row>
    <row r="18" spans="1:8" x14ac:dyDescent="0.25">
      <c r="A18" s="1" t="s">
        <v>3</v>
      </c>
      <c r="B18" s="1">
        <v>73</v>
      </c>
      <c r="C18" s="1">
        <v>80</v>
      </c>
      <c r="D18" s="1">
        <v>100</v>
      </c>
      <c r="E18" s="1">
        <v>100</v>
      </c>
      <c r="F18" s="1">
        <v>100</v>
      </c>
      <c r="G18" s="1">
        <v>100</v>
      </c>
      <c r="H18" s="1">
        <f t="shared" si="0"/>
        <v>96</v>
      </c>
    </row>
    <row r="19" spans="1:8" x14ac:dyDescent="0.25">
      <c r="A19" s="7"/>
      <c r="B19" s="4"/>
      <c r="C19" s="4"/>
      <c r="D19" s="4"/>
      <c r="E19" s="4"/>
      <c r="H19" s="1"/>
    </row>
    <row r="20" spans="1:8" x14ac:dyDescent="0.25">
      <c r="A20" s="9" t="s">
        <v>34</v>
      </c>
      <c r="B20" s="12">
        <v>87</v>
      </c>
      <c r="C20" s="12">
        <v>98</v>
      </c>
      <c r="D20" s="12">
        <v>99</v>
      </c>
      <c r="E20" s="18">
        <v>100</v>
      </c>
      <c r="F20" s="18">
        <v>100</v>
      </c>
      <c r="G20" s="18">
        <v>100</v>
      </c>
      <c r="H20" s="1">
        <f t="shared" si="0"/>
        <v>99.4</v>
      </c>
    </row>
    <row r="21" spans="1:8" x14ac:dyDescent="0.25">
      <c r="A21" s="9" t="s">
        <v>48</v>
      </c>
      <c r="B21" s="1">
        <v>96</v>
      </c>
      <c r="C21" s="5">
        <v>96.1</v>
      </c>
      <c r="D21" s="5">
        <v>99.5</v>
      </c>
      <c r="E21" s="5">
        <v>99.3</v>
      </c>
      <c r="F21" s="1">
        <v>99.7</v>
      </c>
      <c r="G21" s="43">
        <v>99.6</v>
      </c>
      <c r="H21" s="1">
        <f t="shared" si="0"/>
        <v>98.839999999999989</v>
      </c>
    </row>
  </sheetData>
  <mergeCells count="1">
    <mergeCell ref="A2:H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opLeftCell="A22" workbookViewId="0">
      <selection activeCell="H29" sqref="H29"/>
    </sheetView>
  </sheetViews>
  <sheetFormatPr defaultRowHeight="15" x14ac:dyDescent="0.25"/>
  <cols>
    <col min="1" max="1" width="27.28515625" customWidth="1"/>
  </cols>
  <sheetData>
    <row r="2" spans="1:13" x14ac:dyDescent="0.25">
      <c r="A2" s="110" t="s">
        <v>97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5"/>
      <c r="B4" s="129" t="s">
        <v>17</v>
      </c>
      <c r="C4" s="130"/>
      <c r="D4" s="130"/>
      <c r="E4" s="144"/>
      <c r="F4" s="129" t="s">
        <v>39</v>
      </c>
      <c r="G4" s="130"/>
      <c r="H4" s="130"/>
      <c r="I4" s="144"/>
      <c r="J4" s="129" t="s">
        <v>42</v>
      </c>
      <c r="K4" s="130"/>
      <c r="L4" s="130"/>
      <c r="M4" s="144"/>
    </row>
    <row r="5" spans="1:13" ht="24.75" x14ac:dyDescent="0.25">
      <c r="A5" s="5"/>
      <c r="B5" s="57" t="s">
        <v>49</v>
      </c>
      <c r="C5" s="57" t="s">
        <v>69</v>
      </c>
      <c r="D5" s="57" t="s">
        <v>52</v>
      </c>
      <c r="E5" s="57" t="s">
        <v>59</v>
      </c>
      <c r="F5" s="22" t="s">
        <v>49</v>
      </c>
      <c r="G5" s="22" t="s">
        <v>69</v>
      </c>
      <c r="H5" s="22" t="s">
        <v>52</v>
      </c>
      <c r="I5" s="22" t="s">
        <v>59</v>
      </c>
      <c r="J5" s="22" t="s">
        <v>49</v>
      </c>
      <c r="K5" s="22" t="s">
        <v>69</v>
      </c>
      <c r="L5" s="22" t="s">
        <v>52</v>
      </c>
      <c r="M5" s="22" t="s">
        <v>59</v>
      </c>
    </row>
    <row r="6" spans="1:13" x14ac:dyDescent="0.25">
      <c r="A6" s="204" t="s">
        <v>51</v>
      </c>
      <c r="B6" s="198">
        <v>2</v>
      </c>
      <c r="C6" s="201"/>
      <c r="D6" s="198">
        <v>0</v>
      </c>
      <c r="E6" s="198">
        <v>0</v>
      </c>
      <c r="F6" s="198">
        <v>2</v>
      </c>
      <c r="G6" s="201"/>
      <c r="H6" s="198">
        <v>0</v>
      </c>
      <c r="I6" s="198">
        <v>0</v>
      </c>
      <c r="J6" s="198">
        <v>3</v>
      </c>
      <c r="K6" s="198">
        <v>37</v>
      </c>
      <c r="L6" s="198">
        <v>75</v>
      </c>
      <c r="M6" s="198">
        <v>25</v>
      </c>
    </row>
    <row r="7" spans="1:13" x14ac:dyDescent="0.25">
      <c r="A7" s="205"/>
      <c r="B7" s="199"/>
      <c r="C7" s="202"/>
      <c r="D7" s="199"/>
      <c r="E7" s="199"/>
      <c r="F7" s="199"/>
      <c r="G7" s="202"/>
      <c r="H7" s="199"/>
      <c r="I7" s="199"/>
      <c r="J7" s="199"/>
      <c r="K7" s="199"/>
      <c r="L7" s="199"/>
      <c r="M7" s="199"/>
    </row>
    <row r="8" spans="1:13" x14ac:dyDescent="0.25">
      <c r="A8" s="206"/>
      <c r="B8" s="200"/>
      <c r="C8" s="203"/>
      <c r="D8" s="200"/>
      <c r="E8" s="200"/>
      <c r="F8" s="200"/>
      <c r="G8" s="203"/>
      <c r="H8" s="200"/>
      <c r="I8" s="200"/>
      <c r="J8" s="200"/>
      <c r="K8" s="200"/>
      <c r="L8" s="200"/>
      <c r="M8" s="200"/>
    </row>
    <row r="9" spans="1:13" x14ac:dyDescent="0.25">
      <c r="A9" s="1" t="s">
        <v>102</v>
      </c>
      <c r="B9" s="186"/>
      <c r="C9" s="169"/>
      <c r="D9" s="169"/>
      <c r="E9" s="187"/>
      <c r="F9" s="186"/>
      <c r="G9" s="169"/>
      <c r="H9" s="169"/>
      <c r="I9" s="187"/>
      <c r="J9" s="186"/>
      <c r="K9" s="169"/>
      <c r="L9" s="169"/>
      <c r="M9" s="187"/>
    </row>
    <row r="10" spans="1:13" x14ac:dyDescent="0.25">
      <c r="A10" s="1" t="s">
        <v>76</v>
      </c>
      <c r="B10" s="188">
        <v>50.12</v>
      </c>
      <c r="C10" s="189"/>
      <c r="D10" s="189"/>
      <c r="E10" s="190"/>
      <c r="F10" s="188">
        <v>51.7</v>
      </c>
      <c r="G10" s="189"/>
      <c r="H10" s="189"/>
      <c r="I10" s="190"/>
      <c r="J10" s="188">
        <v>45.43</v>
      </c>
      <c r="K10" s="189"/>
      <c r="L10" s="189"/>
      <c r="M10" s="190"/>
    </row>
    <row r="11" spans="1:13" x14ac:dyDescent="0.25">
      <c r="A11" s="1" t="s">
        <v>57</v>
      </c>
      <c r="B11" s="131">
        <v>90.78</v>
      </c>
      <c r="C11" s="131"/>
      <c r="D11" s="131"/>
      <c r="E11" s="131"/>
      <c r="F11" s="131">
        <v>95.35</v>
      </c>
      <c r="G11" s="131"/>
      <c r="H11" s="131"/>
      <c r="I11" s="131"/>
      <c r="J11" s="132">
        <v>84.45</v>
      </c>
      <c r="K11" s="132"/>
      <c r="L11" s="132"/>
      <c r="M11" s="132"/>
    </row>
    <row r="12" spans="1:13" x14ac:dyDescent="0.25">
      <c r="A12" s="1" t="s">
        <v>92</v>
      </c>
      <c r="B12" s="131">
        <v>70.510000000000005</v>
      </c>
      <c r="C12" s="131"/>
      <c r="D12" s="131"/>
      <c r="E12" s="131"/>
      <c r="F12" s="131">
        <v>68.37</v>
      </c>
      <c r="G12" s="131"/>
      <c r="H12" s="131"/>
      <c r="I12" s="131"/>
      <c r="J12" s="132">
        <v>54.1</v>
      </c>
      <c r="K12" s="132"/>
      <c r="L12" s="132"/>
      <c r="M12" s="132"/>
    </row>
    <row r="13" spans="1:13" x14ac:dyDescent="0.25">
      <c r="A13" s="5"/>
      <c r="B13" s="129" t="s">
        <v>125</v>
      </c>
      <c r="C13" s="130"/>
      <c r="D13" s="130"/>
      <c r="E13" s="144"/>
    </row>
    <row r="14" spans="1:13" ht="24.75" x14ac:dyDescent="0.25">
      <c r="A14" s="5"/>
      <c r="B14" s="60" t="s">
        <v>129</v>
      </c>
      <c r="C14" s="60" t="s">
        <v>69</v>
      </c>
      <c r="D14" s="60" t="s">
        <v>52</v>
      </c>
      <c r="E14" s="60" t="s">
        <v>59</v>
      </c>
    </row>
    <row r="15" spans="1:13" x14ac:dyDescent="0.25">
      <c r="A15" s="1" t="s">
        <v>2</v>
      </c>
      <c r="B15" s="5">
        <v>2</v>
      </c>
      <c r="C15" s="5">
        <v>19</v>
      </c>
      <c r="D15" s="5">
        <v>0</v>
      </c>
      <c r="E15" s="5">
        <v>0</v>
      </c>
    </row>
    <row r="16" spans="1:13" x14ac:dyDescent="0.25">
      <c r="A16" s="1" t="s">
        <v>14</v>
      </c>
      <c r="B16" s="5">
        <v>3</v>
      </c>
      <c r="C16" s="5">
        <v>34</v>
      </c>
      <c r="D16" s="5">
        <v>50</v>
      </c>
      <c r="E16" s="5">
        <v>50</v>
      </c>
      <c r="K16" s="58"/>
      <c r="L16" s="4" t="s">
        <v>133</v>
      </c>
    </row>
    <row r="17" spans="1:5" x14ac:dyDescent="0.25">
      <c r="A17" s="1" t="s">
        <v>9</v>
      </c>
      <c r="B17" s="6"/>
      <c r="C17" s="6"/>
      <c r="D17" s="6"/>
      <c r="E17" s="6"/>
    </row>
    <row r="18" spans="1:5" x14ac:dyDescent="0.25">
      <c r="A18" s="1" t="s">
        <v>0</v>
      </c>
      <c r="B18" s="6"/>
      <c r="C18" s="6"/>
      <c r="D18" s="6"/>
      <c r="E18" s="6"/>
    </row>
    <row r="19" spans="1:5" x14ac:dyDescent="0.25">
      <c r="A19" s="1" t="s">
        <v>1</v>
      </c>
      <c r="B19" s="5">
        <v>2.6</v>
      </c>
      <c r="C19" s="5">
        <v>28</v>
      </c>
      <c r="D19" s="5">
        <v>43</v>
      </c>
      <c r="E19" s="5">
        <v>14</v>
      </c>
    </row>
    <row r="20" spans="1:5" x14ac:dyDescent="0.25">
      <c r="A20" s="1" t="s">
        <v>12</v>
      </c>
      <c r="B20" s="6"/>
      <c r="C20" s="6"/>
      <c r="D20" s="6"/>
      <c r="E20" s="6"/>
    </row>
    <row r="21" spans="1:5" x14ac:dyDescent="0.25">
      <c r="A21" s="1" t="s">
        <v>10</v>
      </c>
      <c r="B21" s="6"/>
      <c r="C21" s="6"/>
      <c r="D21" s="6"/>
      <c r="E21" s="6"/>
    </row>
    <row r="22" spans="1:5" x14ac:dyDescent="0.25">
      <c r="A22" s="1" t="s">
        <v>8</v>
      </c>
      <c r="B22" s="6"/>
      <c r="C22" s="6"/>
      <c r="D22" s="6"/>
      <c r="E22" s="6"/>
    </row>
    <row r="23" spans="1:5" x14ac:dyDescent="0.25">
      <c r="A23" s="1" t="s">
        <v>13</v>
      </c>
      <c r="B23" s="6"/>
      <c r="C23" s="6"/>
      <c r="D23" s="6"/>
      <c r="E23" s="6"/>
    </row>
    <row r="24" spans="1:5" x14ac:dyDescent="0.25">
      <c r="A24" s="1" t="s">
        <v>3</v>
      </c>
      <c r="B24" s="6"/>
      <c r="C24" s="6"/>
      <c r="D24" s="6"/>
      <c r="E24" s="6"/>
    </row>
    <row r="25" spans="1:5" x14ac:dyDescent="0.25">
      <c r="A25" s="1" t="s">
        <v>6</v>
      </c>
      <c r="B25" s="6"/>
      <c r="C25" s="6"/>
      <c r="D25" s="6"/>
      <c r="E25" s="6"/>
    </row>
    <row r="26" spans="1:5" x14ac:dyDescent="0.25">
      <c r="A26" s="1" t="s">
        <v>11</v>
      </c>
      <c r="B26" s="6"/>
      <c r="C26" s="6"/>
      <c r="D26" s="6"/>
      <c r="E26" s="6"/>
    </row>
    <row r="27" spans="1:5" x14ac:dyDescent="0.25">
      <c r="A27" s="1" t="s">
        <v>7</v>
      </c>
      <c r="B27" s="6"/>
      <c r="C27" s="6"/>
      <c r="D27" s="6"/>
      <c r="E27" s="6"/>
    </row>
    <row r="28" spans="1:5" x14ac:dyDescent="0.25">
      <c r="A28" s="1" t="s">
        <v>4</v>
      </c>
      <c r="B28" s="6"/>
      <c r="C28" s="6"/>
      <c r="D28" s="6"/>
      <c r="E28" s="6"/>
    </row>
    <row r="29" spans="1:5" x14ac:dyDescent="0.25">
      <c r="A29" s="1" t="s">
        <v>5</v>
      </c>
      <c r="B29" s="6"/>
      <c r="C29" s="6"/>
      <c r="D29" s="6"/>
      <c r="E29" s="6"/>
    </row>
    <row r="30" spans="1:5" x14ac:dyDescent="0.25">
      <c r="A30" s="1" t="s">
        <v>31</v>
      </c>
      <c r="B30" s="6"/>
      <c r="C30" s="6"/>
      <c r="D30" s="6"/>
      <c r="E30" s="6"/>
    </row>
    <row r="31" spans="1:5" x14ac:dyDescent="0.25">
      <c r="A31" s="1" t="s">
        <v>21</v>
      </c>
      <c r="B31" s="6"/>
      <c r="C31" s="6"/>
      <c r="D31" s="6"/>
      <c r="E31" s="6"/>
    </row>
    <row r="32" spans="1:5" x14ac:dyDescent="0.25">
      <c r="A32" s="1" t="s">
        <v>23</v>
      </c>
      <c r="B32" s="6"/>
      <c r="C32" s="6"/>
      <c r="D32" s="6"/>
      <c r="E32" s="6"/>
    </row>
    <row r="33" spans="1:5" x14ac:dyDescent="0.25">
      <c r="A33" s="1" t="s">
        <v>33</v>
      </c>
      <c r="B33" s="6"/>
      <c r="C33" s="6"/>
      <c r="D33" s="6"/>
      <c r="E33" s="6"/>
    </row>
    <row r="34" spans="1:5" x14ac:dyDescent="0.25">
      <c r="A34" s="1" t="s">
        <v>20</v>
      </c>
      <c r="B34" s="6"/>
      <c r="C34" s="6"/>
      <c r="D34" s="6"/>
      <c r="E34" s="6"/>
    </row>
    <row r="35" spans="1:5" x14ac:dyDescent="0.25">
      <c r="A35" s="1" t="s">
        <v>22</v>
      </c>
      <c r="B35" s="6"/>
      <c r="C35" s="6"/>
      <c r="D35" s="6"/>
      <c r="E35" s="6"/>
    </row>
    <row r="36" spans="1:5" x14ac:dyDescent="0.25">
      <c r="A36" s="1" t="s">
        <v>25</v>
      </c>
      <c r="B36" s="6"/>
      <c r="C36" s="6"/>
      <c r="D36" s="6"/>
      <c r="E36" s="6"/>
    </row>
    <row r="37" spans="1:5" x14ac:dyDescent="0.25">
      <c r="A37" s="1" t="s">
        <v>24</v>
      </c>
      <c r="B37" s="6"/>
      <c r="C37" s="6"/>
      <c r="D37" s="6"/>
      <c r="E37" s="6"/>
    </row>
    <row r="38" spans="1:5" x14ac:dyDescent="0.25">
      <c r="A38" s="131"/>
      <c r="B38" s="131"/>
      <c r="C38" s="131"/>
      <c r="D38" s="131"/>
      <c r="E38" s="131"/>
    </row>
    <row r="39" spans="1:5" x14ac:dyDescent="0.25">
      <c r="A39" s="131" t="s">
        <v>61</v>
      </c>
      <c r="B39" s="197">
        <v>2.86</v>
      </c>
      <c r="C39" s="172">
        <v>17</v>
      </c>
      <c r="D39" s="172">
        <v>71</v>
      </c>
      <c r="E39" s="172">
        <v>14</v>
      </c>
    </row>
    <row r="40" spans="1:5" x14ac:dyDescent="0.25">
      <c r="A40" s="131"/>
      <c r="B40" s="197"/>
      <c r="C40" s="172"/>
      <c r="D40" s="172"/>
      <c r="E40" s="172"/>
    </row>
    <row r="41" spans="1:5" x14ac:dyDescent="0.25">
      <c r="A41" s="131"/>
      <c r="B41" s="197"/>
      <c r="C41" s="172"/>
      <c r="D41" s="172"/>
      <c r="E41" s="172"/>
    </row>
    <row r="42" spans="1:5" x14ac:dyDescent="0.25">
      <c r="A42" s="1" t="s">
        <v>102</v>
      </c>
      <c r="B42" s="145">
        <v>4.12</v>
      </c>
      <c r="C42" s="240"/>
      <c r="D42" s="240"/>
      <c r="E42" s="146"/>
    </row>
    <row r="43" spans="1:5" x14ac:dyDescent="0.25">
      <c r="A43" s="1" t="s">
        <v>76</v>
      </c>
      <c r="B43" s="145">
        <v>52.81</v>
      </c>
      <c r="C43" s="240"/>
      <c r="D43" s="240"/>
      <c r="E43" s="146"/>
    </row>
    <row r="44" spans="1:5" x14ac:dyDescent="0.25">
      <c r="A44" s="1" t="s">
        <v>57</v>
      </c>
      <c r="B44" s="250">
        <v>98.49</v>
      </c>
      <c r="C44" s="251"/>
      <c r="D44" s="251"/>
      <c r="E44" s="252"/>
    </row>
    <row r="45" spans="1:5" x14ac:dyDescent="0.25">
      <c r="A45" s="1" t="s">
        <v>92</v>
      </c>
      <c r="B45" s="250">
        <v>73.27</v>
      </c>
      <c r="C45" s="251"/>
      <c r="D45" s="251"/>
      <c r="E45" s="252"/>
    </row>
  </sheetData>
  <mergeCells count="40">
    <mergeCell ref="B42:E42"/>
    <mergeCell ref="B43:E43"/>
    <mergeCell ref="B44:E44"/>
    <mergeCell ref="B45:E45"/>
    <mergeCell ref="B13:E13"/>
    <mergeCell ref="A38:E38"/>
    <mergeCell ref="A39:A41"/>
    <mergeCell ref="B39:B41"/>
    <mergeCell ref="C39:C41"/>
    <mergeCell ref="D39:D41"/>
    <mergeCell ref="E39:E41"/>
    <mergeCell ref="M6:M8"/>
    <mergeCell ref="B9:E9"/>
    <mergeCell ref="F9:I9"/>
    <mergeCell ref="J9:M9"/>
    <mergeCell ref="A2:M2"/>
    <mergeCell ref="B4:E4"/>
    <mergeCell ref="F4:I4"/>
    <mergeCell ref="J4:M4"/>
    <mergeCell ref="A6:A8"/>
    <mergeCell ref="F6:F8"/>
    <mergeCell ref="G6:G8"/>
    <mergeCell ref="H6:H8"/>
    <mergeCell ref="I6:I8"/>
    <mergeCell ref="B12:E12"/>
    <mergeCell ref="F12:I12"/>
    <mergeCell ref="J12:M12"/>
    <mergeCell ref="E6:E8"/>
    <mergeCell ref="D6:D8"/>
    <mergeCell ref="C6:C8"/>
    <mergeCell ref="B6:B8"/>
    <mergeCell ref="B10:E10"/>
    <mergeCell ref="F10:I10"/>
    <mergeCell ref="J10:M10"/>
    <mergeCell ref="B11:E11"/>
    <mergeCell ref="F11:I11"/>
    <mergeCell ref="J11:M11"/>
    <mergeCell ref="J6:J8"/>
    <mergeCell ref="K6:K8"/>
    <mergeCell ref="L6:L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opLeftCell="A22" workbookViewId="0">
      <selection activeCell="G33" sqref="G33"/>
    </sheetView>
  </sheetViews>
  <sheetFormatPr defaultRowHeight="15" x14ac:dyDescent="0.25"/>
  <cols>
    <col min="1" max="1" width="25" customWidth="1"/>
  </cols>
  <sheetData>
    <row r="2" spans="1:13" x14ac:dyDescent="0.25">
      <c r="A2" s="110" t="s">
        <v>103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5"/>
      <c r="B4" s="129" t="s">
        <v>17</v>
      </c>
      <c r="C4" s="130"/>
      <c r="D4" s="130"/>
      <c r="E4" s="144"/>
      <c r="F4" s="129" t="s">
        <v>39</v>
      </c>
      <c r="G4" s="130"/>
      <c r="H4" s="130"/>
      <c r="I4" s="144"/>
      <c r="J4" s="129" t="s">
        <v>42</v>
      </c>
      <c r="K4" s="130"/>
      <c r="L4" s="130"/>
      <c r="M4" s="144"/>
    </row>
    <row r="5" spans="1:13" ht="24.75" x14ac:dyDescent="0.25">
      <c r="A5" s="5"/>
      <c r="B5" s="57" t="s">
        <v>49</v>
      </c>
      <c r="C5" s="57" t="s">
        <v>69</v>
      </c>
      <c r="D5" s="57" t="s">
        <v>52</v>
      </c>
      <c r="E5" s="57" t="s">
        <v>59</v>
      </c>
      <c r="F5" s="22" t="s">
        <v>49</v>
      </c>
      <c r="G5" s="22" t="s">
        <v>69</v>
      </c>
      <c r="H5" s="22" t="s">
        <v>52</v>
      </c>
      <c r="I5" s="22" t="s">
        <v>59</v>
      </c>
      <c r="J5" s="22" t="s">
        <v>49</v>
      </c>
      <c r="K5" s="22" t="s">
        <v>69</v>
      </c>
      <c r="L5" s="22" t="s">
        <v>52</v>
      </c>
      <c r="M5" s="22" t="s">
        <v>59</v>
      </c>
    </row>
    <row r="6" spans="1:13" x14ac:dyDescent="0.25">
      <c r="A6" s="204" t="s">
        <v>51</v>
      </c>
      <c r="B6" s="198">
        <v>3.13</v>
      </c>
      <c r="C6" s="201"/>
      <c r="D6" s="198">
        <v>100</v>
      </c>
      <c r="E6" s="198">
        <v>13</v>
      </c>
      <c r="F6" s="198">
        <v>3.25</v>
      </c>
      <c r="G6" s="201"/>
      <c r="H6" s="198">
        <v>100</v>
      </c>
      <c r="I6" s="198">
        <v>25</v>
      </c>
      <c r="J6" s="198">
        <v>2.95</v>
      </c>
      <c r="K6" s="198">
        <v>14</v>
      </c>
      <c r="L6" s="198">
        <v>86</v>
      </c>
      <c r="M6" s="198">
        <v>9</v>
      </c>
    </row>
    <row r="7" spans="1:13" x14ac:dyDescent="0.25">
      <c r="A7" s="205"/>
      <c r="B7" s="199"/>
      <c r="C7" s="202"/>
      <c r="D7" s="199"/>
      <c r="E7" s="199"/>
      <c r="F7" s="199"/>
      <c r="G7" s="202"/>
      <c r="H7" s="199"/>
      <c r="I7" s="199"/>
      <c r="J7" s="199"/>
      <c r="K7" s="199"/>
      <c r="L7" s="199"/>
      <c r="M7" s="199"/>
    </row>
    <row r="8" spans="1:13" x14ac:dyDescent="0.25">
      <c r="A8" s="206"/>
      <c r="B8" s="200"/>
      <c r="C8" s="203"/>
      <c r="D8" s="200"/>
      <c r="E8" s="200"/>
      <c r="F8" s="200"/>
      <c r="G8" s="203"/>
      <c r="H8" s="200"/>
      <c r="I8" s="200"/>
      <c r="J8" s="200"/>
      <c r="K8" s="200"/>
      <c r="L8" s="200"/>
      <c r="M8" s="200"/>
    </row>
    <row r="9" spans="1:13" x14ac:dyDescent="0.25">
      <c r="A9" s="1" t="s">
        <v>102</v>
      </c>
      <c r="B9" s="216">
        <v>3.6</v>
      </c>
      <c r="C9" s="217"/>
      <c r="D9" s="217"/>
      <c r="E9" s="218"/>
      <c r="F9" s="186"/>
      <c r="G9" s="169"/>
      <c r="H9" s="169"/>
      <c r="I9" s="187"/>
      <c r="J9" s="216">
        <v>3.23</v>
      </c>
      <c r="K9" s="217"/>
      <c r="L9" s="217"/>
      <c r="M9" s="218"/>
    </row>
    <row r="10" spans="1:13" x14ac:dyDescent="0.25">
      <c r="A10" s="1" t="s">
        <v>76</v>
      </c>
      <c r="B10" s="188">
        <v>18.899999999999999</v>
      </c>
      <c r="C10" s="189"/>
      <c r="D10" s="189"/>
      <c r="E10" s="190"/>
      <c r="F10" s="188">
        <v>22.14</v>
      </c>
      <c r="G10" s="189"/>
      <c r="H10" s="189"/>
      <c r="I10" s="190"/>
      <c r="J10" s="188">
        <v>16.45</v>
      </c>
      <c r="K10" s="189"/>
      <c r="L10" s="189"/>
      <c r="M10" s="190"/>
    </row>
    <row r="11" spans="1:13" x14ac:dyDescent="0.25">
      <c r="A11" s="1" t="s">
        <v>57</v>
      </c>
      <c r="B11" s="131">
        <v>97.05</v>
      </c>
      <c r="C11" s="131"/>
      <c r="D11" s="131"/>
      <c r="E11" s="131"/>
      <c r="F11" s="131">
        <v>98.8</v>
      </c>
      <c r="G11" s="131"/>
      <c r="H11" s="131"/>
      <c r="I11" s="131"/>
      <c r="J11" s="132">
        <v>89.2</v>
      </c>
      <c r="K11" s="132"/>
      <c r="L11" s="132"/>
      <c r="M11" s="132"/>
    </row>
    <row r="12" spans="1:13" x14ac:dyDescent="0.25">
      <c r="A12" s="1" t="s">
        <v>92</v>
      </c>
      <c r="B12" s="131">
        <v>48.53</v>
      </c>
      <c r="C12" s="131"/>
      <c r="D12" s="131"/>
      <c r="E12" s="131"/>
      <c r="F12" s="186"/>
      <c r="G12" s="169"/>
      <c r="H12" s="169"/>
      <c r="I12" s="187"/>
      <c r="J12" s="132">
        <v>29</v>
      </c>
      <c r="K12" s="132"/>
      <c r="L12" s="132"/>
      <c r="M12" s="132"/>
    </row>
    <row r="13" spans="1:13" x14ac:dyDescent="0.25">
      <c r="A13" s="5"/>
      <c r="B13" s="129" t="s">
        <v>125</v>
      </c>
      <c r="C13" s="130"/>
      <c r="D13" s="130"/>
      <c r="E13" s="144"/>
    </row>
    <row r="14" spans="1:13" ht="24.75" x14ac:dyDescent="0.25">
      <c r="A14" s="5"/>
      <c r="B14" s="60" t="s">
        <v>129</v>
      </c>
      <c r="C14" s="60" t="s">
        <v>69</v>
      </c>
      <c r="D14" s="60" t="s">
        <v>52</v>
      </c>
      <c r="E14" s="60" t="s">
        <v>59</v>
      </c>
    </row>
    <row r="15" spans="1:13" x14ac:dyDescent="0.25">
      <c r="A15" s="1" t="s">
        <v>2</v>
      </c>
      <c r="B15" s="5">
        <v>2.75</v>
      </c>
      <c r="C15" s="5">
        <v>11</v>
      </c>
      <c r="D15" s="5">
        <v>75</v>
      </c>
      <c r="E15" s="5">
        <v>0</v>
      </c>
      <c r="L15" s="58"/>
      <c r="M15" s="4" t="s">
        <v>133</v>
      </c>
    </row>
    <row r="16" spans="1:13" x14ac:dyDescent="0.25">
      <c r="A16" s="1" t="s">
        <v>14</v>
      </c>
      <c r="B16" s="5">
        <v>3.5</v>
      </c>
      <c r="C16" s="5">
        <v>18</v>
      </c>
      <c r="D16" s="5">
        <v>100</v>
      </c>
      <c r="E16" s="5">
        <v>50</v>
      </c>
    </row>
    <row r="17" spans="1:5" x14ac:dyDescent="0.25">
      <c r="A17" s="1" t="s">
        <v>9</v>
      </c>
      <c r="B17" s="5">
        <v>4</v>
      </c>
      <c r="C17" s="5">
        <v>21</v>
      </c>
      <c r="D17" s="5">
        <v>100</v>
      </c>
      <c r="E17" s="5">
        <v>100</v>
      </c>
    </row>
    <row r="18" spans="1:5" x14ac:dyDescent="0.25">
      <c r="A18" s="1" t="s">
        <v>0</v>
      </c>
      <c r="B18" s="6"/>
      <c r="C18" s="6"/>
      <c r="D18" s="6"/>
      <c r="E18" s="6"/>
    </row>
    <row r="19" spans="1:5" x14ac:dyDescent="0.25">
      <c r="A19" s="1" t="s">
        <v>1</v>
      </c>
      <c r="B19" s="5">
        <v>3.33</v>
      </c>
      <c r="C19" s="5">
        <v>18</v>
      </c>
      <c r="D19" s="5">
        <v>92</v>
      </c>
      <c r="E19" s="5">
        <v>42</v>
      </c>
    </row>
    <row r="20" spans="1:5" x14ac:dyDescent="0.25">
      <c r="A20" s="1" t="s">
        <v>12</v>
      </c>
      <c r="B20" s="6"/>
      <c r="C20" s="6"/>
      <c r="D20" s="6"/>
      <c r="E20" s="6"/>
    </row>
    <row r="21" spans="1:5" x14ac:dyDescent="0.25">
      <c r="A21" s="1" t="s">
        <v>10</v>
      </c>
      <c r="B21" s="5">
        <v>3.5</v>
      </c>
      <c r="C21" s="5">
        <v>20</v>
      </c>
      <c r="D21" s="5">
        <v>100</v>
      </c>
      <c r="E21" s="5">
        <v>50</v>
      </c>
    </row>
    <row r="22" spans="1:5" x14ac:dyDescent="0.25">
      <c r="A22" s="1" t="s">
        <v>8</v>
      </c>
      <c r="B22" s="5">
        <v>3</v>
      </c>
      <c r="C22" s="5">
        <v>14</v>
      </c>
      <c r="D22" s="5">
        <v>100</v>
      </c>
      <c r="E22" s="5">
        <v>0</v>
      </c>
    </row>
    <row r="23" spans="1:5" x14ac:dyDescent="0.25">
      <c r="A23" s="1" t="s">
        <v>13</v>
      </c>
      <c r="B23" s="6"/>
      <c r="C23" s="6"/>
      <c r="D23" s="6"/>
      <c r="E23" s="6"/>
    </row>
    <row r="24" spans="1:5" x14ac:dyDescent="0.25">
      <c r="A24" s="1" t="s">
        <v>3</v>
      </c>
      <c r="B24" s="6"/>
      <c r="C24" s="6"/>
      <c r="D24" s="6"/>
      <c r="E24" s="6"/>
    </row>
    <row r="25" spans="1:5" x14ac:dyDescent="0.25">
      <c r="A25" s="1" t="s">
        <v>6</v>
      </c>
      <c r="B25" s="5">
        <v>3</v>
      </c>
      <c r="C25" s="5">
        <v>15</v>
      </c>
      <c r="D25" s="5">
        <v>100</v>
      </c>
      <c r="E25" s="5">
        <v>0</v>
      </c>
    </row>
    <row r="26" spans="1:5" x14ac:dyDescent="0.25">
      <c r="A26" s="1" t="s">
        <v>11</v>
      </c>
      <c r="B26" s="6"/>
      <c r="C26" s="6"/>
      <c r="D26" s="6"/>
      <c r="E26" s="6"/>
    </row>
    <row r="27" spans="1:5" x14ac:dyDescent="0.25">
      <c r="A27" s="1" t="s">
        <v>7</v>
      </c>
      <c r="B27" s="5">
        <v>3</v>
      </c>
      <c r="C27" s="5">
        <v>14</v>
      </c>
      <c r="D27" s="5">
        <v>100</v>
      </c>
      <c r="E27" s="5">
        <v>0</v>
      </c>
    </row>
    <row r="28" spans="1:5" x14ac:dyDescent="0.25">
      <c r="A28" s="1" t="s">
        <v>4</v>
      </c>
      <c r="B28" s="6"/>
      <c r="C28" s="6"/>
      <c r="D28" s="6"/>
      <c r="E28" s="6"/>
    </row>
    <row r="29" spans="1:5" x14ac:dyDescent="0.25">
      <c r="A29" s="1" t="s">
        <v>5</v>
      </c>
      <c r="B29" s="6"/>
      <c r="C29" s="6"/>
      <c r="D29" s="6"/>
      <c r="E29" s="6"/>
    </row>
    <row r="30" spans="1:5" x14ac:dyDescent="0.25">
      <c r="A30" s="1" t="s">
        <v>31</v>
      </c>
      <c r="B30" s="6"/>
      <c r="C30" s="6"/>
      <c r="D30" s="6"/>
      <c r="E30" s="6"/>
    </row>
    <row r="31" spans="1:5" x14ac:dyDescent="0.25">
      <c r="A31" s="1" t="s">
        <v>21</v>
      </c>
      <c r="B31" s="6"/>
      <c r="C31" s="6"/>
      <c r="D31" s="6"/>
      <c r="E31" s="6"/>
    </row>
    <row r="32" spans="1:5" x14ac:dyDescent="0.25">
      <c r="A32" s="1" t="s">
        <v>23</v>
      </c>
      <c r="B32" s="6"/>
      <c r="C32" s="6"/>
      <c r="D32" s="6"/>
      <c r="E32" s="6"/>
    </row>
    <row r="33" spans="1:5" x14ac:dyDescent="0.25">
      <c r="A33" s="1" t="s">
        <v>33</v>
      </c>
      <c r="B33" s="6"/>
      <c r="C33" s="6"/>
      <c r="D33" s="6"/>
      <c r="E33" s="6"/>
    </row>
    <row r="34" spans="1:5" x14ac:dyDescent="0.25">
      <c r="A34" s="1" t="s">
        <v>20</v>
      </c>
      <c r="B34" s="6"/>
      <c r="C34" s="6"/>
      <c r="D34" s="6"/>
      <c r="E34" s="6"/>
    </row>
    <row r="35" spans="1:5" x14ac:dyDescent="0.25">
      <c r="A35" s="1" t="s">
        <v>22</v>
      </c>
      <c r="B35" s="6"/>
      <c r="C35" s="6"/>
      <c r="D35" s="6"/>
      <c r="E35" s="6"/>
    </row>
    <row r="36" spans="1:5" x14ac:dyDescent="0.25">
      <c r="A36" s="1" t="s">
        <v>25</v>
      </c>
      <c r="B36" s="6"/>
      <c r="C36" s="6"/>
      <c r="D36" s="6"/>
      <c r="E36" s="6"/>
    </row>
    <row r="37" spans="1:5" x14ac:dyDescent="0.25">
      <c r="A37" s="1" t="s">
        <v>24</v>
      </c>
      <c r="B37" s="6"/>
      <c r="C37" s="6"/>
      <c r="D37" s="6"/>
      <c r="E37" s="6"/>
    </row>
    <row r="38" spans="1:5" x14ac:dyDescent="0.25">
      <c r="A38" s="131"/>
      <c r="B38" s="131"/>
      <c r="C38" s="131"/>
      <c r="D38" s="131"/>
      <c r="E38" s="131"/>
    </row>
    <row r="39" spans="1:5" x14ac:dyDescent="0.25">
      <c r="A39" s="131" t="s">
        <v>61</v>
      </c>
      <c r="B39" s="197">
        <v>3.24</v>
      </c>
      <c r="C39" s="172">
        <v>16</v>
      </c>
      <c r="D39" s="172">
        <v>94</v>
      </c>
      <c r="E39" s="172">
        <v>30</v>
      </c>
    </row>
    <row r="40" spans="1:5" x14ac:dyDescent="0.25">
      <c r="A40" s="131"/>
      <c r="B40" s="197"/>
      <c r="C40" s="172"/>
      <c r="D40" s="172"/>
      <c r="E40" s="172"/>
    </row>
    <row r="41" spans="1:5" x14ac:dyDescent="0.25">
      <c r="A41" s="131"/>
      <c r="B41" s="197"/>
      <c r="C41" s="172"/>
      <c r="D41" s="172"/>
      <c r="E41" s="172"/>
    </row>
    <row r="42" spans="1:5" x14ac:dyDescent="0.25">
      <c r="A42" s="1" t="s">
        <v>102</v>
      </c>
      <c r="B42" s="145">
        <v>3.49</v>
      </c>
      <c r="C42" s="240"/>
      <c r="D42" s="240"/>
      <c r="E42" s="146"/>
    </row>
    <row r="43" spans="1:5" x14ac:dyDescent="0.25">
      <c r="A43" s="1" t="s">
        <v>76</v>
      </c>
      <c r="B43" s="145">
        <v>19.25</v>
      </c>
      <c r="C43" s="240"/>
      <c r="D43" s="240"/>
      <c r="E43" s="146"/>
    </row>
    <row r="44" spans="1:5" x14ac:dyDescent="0.25">
      <c r="A44" s="1" t="s">
        <v>57</v>
      </c>
      <c r="B44" s="250">
        <v>97.15</v>
      </c>
      <c r="C44" s="251"/>
      <c r="D44" s="251"/>
      <c r="E44" s="252"/>
    </row>
    <row r="45" spans="1:5" x14ac:dyDescent="0.25">
      <c r="A45" s="1" t="s">
        <v>92</v>
      </c>
      <c r="B45" s="250">
        <v>43.79</v>
      </c>
      <c r="C45" s="251"/>
      <c r="D45" s="251"/>
      <c r="E45" s="252"/>
    </row>
  </sheetData>
  <mergeCells count="40">
    <mergeCell ref="B42:E42"/>
    <mergeCell ref="B43:E43"/>
    <mergeCell ref="B44:E44"/>
    <mergeCell ref="B45:E45"/>
    <mergeCell ref="B13:E13"/>
    <mergeCell ref="A38:E38"/>
    <mergeCell ref="A39:A41"/>
    <mergeCell ref="B39:B41"/>
    <mergeCell ref="C39:C41"/>
    <mergeCell ref="D39:D41"/>
    <mergeCell ref="E39:E41"/>
    <mergeCell ref="A2:M2"/>
    <mergeCell ref="B4:E4"/>
    <mergeCell ref="F4:I4"/>
    <mergeCell ref="J4:M4"/>
    <mergeCell ref="A6:A8"/>
    <mergeCell ref="B6:B8"/>
    <mergeCell ref="C6:C8"/>
    <mergeCell ref="D6:D8"/>
    <mergeCell ref="E6:E8"/>
    <mergeCell ref="F6:F8"/>
    <mergeCell ref="M6:M8"/>
    <mergeCell ref="G6:G8"/>
    <mergeCell ref="H6:H8"/>
    <mergeCell ref="I6:I8"/>
    <mergeCell ref="J6:J8"/>
    <mergeCell ref="K6:K8"/>
    <mergeCell ref="L6:L8"/>
    <mergeCell ref="B11:E11"/>
    <mergeCell ref="F11:I11"/>
    <mergeCell ref="J11:M11"/>
    <mergeCell ref="B12:E12"/>
    <mergeCell ref="F12:I12"/>
    <mergeCell ref="J12:M12"/>
    <mergeCell ref="B9:E9"/>
    <mergeCell ref="F9:I9"/>
    <mergeCell ref="J9:M9"/>
    <mergeCell ref="B10:E10"/>
    <mergeCell ref="F10:I10"/>
    <mergeCell ref="J10:M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opLeftCell="A21" workbookViewId="0">
      <selection activeCell="B42" sqref="B42:E45"/>
    </sheetView>
  </sheetViews>
  <sheetFormatPr defaultRowHeight="15" x14ac:dyDescent="0.25"/>
  <cols>
    <col min="1" max="1" width="25" customWidth="1"/>
  </cols>
  <sheetData>
    <row r="2" spans="1:13" x14ac:dyDescent="0.25">
      <c r="A2" s="110" t="s">
        <v>104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5"/>
      <c r="B4" s="129" t="s">
        <v>17</v>
      </c>
      <c r="C4" s="130"/>
      <c r="D4" s="130"/>
      <c r="E4" s="144"/>
      <c r="F4" s="129" t="s">
        <v>39</v>
      </c>
      <c r="G4" s="130"/>
      <c r="H4" s="130"/>
      <c r="I4" s="144"/>
      <c r="J4" s="129" t="s">
        <v>42</v>
      </c>
      <c r="K4" s="130"/>
      <c r="L4" s="130"/>
      <c r="M4" s="144"/>
    </row>
    <row r="5" spans="1:13" ht="24.75" x14ac:dyDescent="0.25">
      <c r="A5" s="5"/>
      <c r="B5" s="57" t="s">
        <v>49</v>
      </c>
      <c r="C5" s="57" t="s">
        <v>69</v>
      </c>
      <c r="D5" s="57" t="s">
        <v>52</v>
      </c>
      <c r="E5" s="57" t="s">
        <v>59</v>
      </c>
      <c r="F5" s="22" t="s">
        <v>49</v>
      </c>
      <c r="G5" s="22" t="s">
        <v>69</v>
      </c>
      <c r="H5" s="22" t="s">
        <v>52</v>
      </c>
      <c r="I5" s="22" t="s">
        <v>59</v>
      </c>
      <c r="J5" s="22" t="s">
        <v>49</v>
      </c>
      <c r="K5" s="22" t="s">
        <v>69</v>
      </c>
      <c r="L5" s="22" t="s">
        <v>52</v>
      </c>
      <c r="M5" s="22" t="s">
        <v>59</v>
      </c>
    </row>
    <row r="6" spans="1:13" x14ac:dyDescent="0.25">
      <c r="A6" s="204" t="s">
        <v>51</v>
      </c>
      <c r="B6" s="198">
        <v>2</v>
      </c>
      <c r="C6" s="198">
        <v>10</v>
      </c>
      <c r="D6" s="198">
        <v>0</v>
      </c>
      <c r="E6" s="198">
        <v>0</v>
      </c>
      <c r="F6" s="198">
        <v>2.5</v>
      </c>
      <c r="G6" s="201"/>
      <c r="H6" s="198">
        <v>50</v>
      </c>
      <c r="I6" s="198">
        <v>0</v>
      </c>
      <c r="J6" s="198">
        <v>2.27</v>
      </c>
      <c r="K6" s="198">
        <v>11</v>
      </c>
      <c r="L6" s="198">
        <v>26</v>
      </c>
      <c r="M6" s="198">
        <v>0</v>
      </c>
    </row>
    <row r="7" spans="1:13" x14ac:dyDescent="0.25">
      <c r="A7" s="205"/>
      <c r="B7" s="199"/>
      <c r="C7" s="199"/>
      <c r="D7" s="199"/>
      <c r="E7" s="199"/>
      <c r="F7" s="199"/>
      <c r="G7" s="202"/>
      <c r="H7" s="199"/>
      <c r="I7" s="199"/>
      <c r="J7" s="199"/>
      <c r="K7" s="199"/>
      <c r="L7" s="199"/>
      <c r="M7" s="199"/>
    </row>
    <row r="8" spans="1:13" x14ac:dyDescent="0.25">
      <c r="A8" s="206"/>
      <c r="B8" s="200"/>
      <c r="C8" s="200"/>
      <c r="D8" s="200"/>
      <c r="E8" s="200"/>
      <c r="F8" s="200"/>
      <c r="G8" s="203"/>
      <c r="H8" s="200"/>
      <c r="I8" s="200"/>
      <c r="J8" s="200"/>
      <c r="K8" s="200"/>
      <c r="L8" s="200"/>
      <c r="M8" s="200"/>
    </row>
    <row r="9" spans="1:13" x14ac:dyDescent="0.25">
      <c r="A9" s="1" t="s">
        <v>102</v>
      </c>
      <c r="B9" s="186"/>
      <c r="C9" s="169"/>
      <c r="D9" s="169"/>
      <c r="E9" s="187"/>
      <c r="F9" s="186"/>
      <c r="G9" s="169"/>
      <c r="H9" s="169"/>
      <c r="I9" s="187"/>
      <c r="J9" s="186"/>
      <c r="K9" s="169"/>
      <c r="L9" s="169"/>
      <c r="M9" s="187"/>
    </row>
    <row r="10" spans="1:13" x14ac:dyDescent="0.25">
      <c r="A10" s="1" t="s">
        <v>76</v>
      </c>
      <c r="B10" s="188">
        <v>14.26</v>
      </c>
      <c r="C10" s="189"/>
      <c r="D10" s="189"/>
      <c r="E10" s="190"/>
      <c r="F10" s="188">
        <v>17.77</v>
      </c>
      <c r="G10" s="189"/>
      <c r="H10" s="189"/>
      <c r="I10" s="190"/>
      <c r="J10" s="188">
        <v>13.35</v>
      </c>
      <c r="K10" s="189"/>
      <c r="L10" s="189"/>
      <c r="M10" s="190"/>
    </row>
    <row r="11" spans="1:13" x14ac:dyDescent="0.25">
      <c r="A11" s="1" t="s">
        <v>57</v>
      </c>
      <c r="B11" s="131">
        <v>56.43</v>
      </c>
      <c r="C11" s="131"/>
      <c r="D11" s="131"/>
      <c r="E11" s="131"/>
      <c r="F11" s="131">
        <v>71.430000000000007</v>
      </c>
      <c r="G11" s="131"/>
      <c r="H11" s="131"/>
      <c r="I11" s="131"/>
      <c r="J11" s="132">
        <v>43.99</v>
      </c>
      <c r="K11" s="132"/>
      <c r="L11" s="132"/>
      <c r="M11" s="132"/>
    </row>
    <row r="12" spans="1:13" x14ac:dyDescent="0.25">
      <c r="A12" s="1" t="s">
        <v>92</v>
      </c>
      <c r="B12" s="131">
        <v>8</v>
      </c>
      <c r="C12" s="131"/>
      <c r="D12" s="131"/>
      <c r="E12" s="131"/>
      <c r="F12" s="216">
        <v>22</v>
      </c>
      <c r="G12" s="217"/>
      <c r="H12" s="217"/>
      <c r="I12" s="218"/>
      <c r="J12" s="132">
        <v>11</v>
      </c>
      <c r="K12" s="132"/>
      <c r="L12" s="132"/>
      <c r="M12" s="132"/>
    </row>
    <row r="13" spans="1:13" x14ac:dyDescent="0.25">
      <c r="A13" s="5"/>
      <c r="B13" s="129" t="s">
        <v>125</v>
      </c>
      <c r="C13" s="130"/>
      <c r="D13" s="130"/>
      <c r="E13" s="144"/>
    </row>
    <row r="14" spans="1:13" ht="24.75" x14ac:dyDescent="0.25">
      <c r="A14" s="5"/>
      <c r="B14" s="60" t="s">
        <v>129</v>
      </c>
      <c r="C14" s="60" t="s">
        <v>69</v>
      </c>
      <c r="D14" s="60" t="s">
        <v>52</v>
      </c>
      <c r="E14" s="60" t="s">
        <v>59</v>
      </c>
    </row>
    <row r="15" spans="1:13" x14ac:dyDescent="0.25">
      <c r="A15" s="1" t="s">
        <v>2</v>
      </c>
      <c r="B15" s="6"/>
      <c r="C15" s="6"/>
      <c r="D15" s="6"/>
      <c r="E15" s="6"/>
    </row>
    <row r="16" spans="1:13" x14ac:dyDescent="0.25">
      <c r="A16" s="1" t="s">
        <v>14</v>
      </c>
      <c r="B16" s="5">
        <v>2.6</v>
      </c>
      <c r="C16" s="5">
        <v>14</v>
      </c>
      <c r="D16" s="5">
        <v>60</v>
      </c>
      <c r="E16" s="5">
        <v>0</v>
      </c>
      <c r="K16" s="58"/>
      <c r="L16" s="4" t="s">
        <v>133</v>
      </c>
    </row>
    <row r="17" spans="1:5" x14ac:dyDescent="0.25">
      <c r="A17" s="1" t="s">
        <v>9</v>
      </c>
      <c r="B17" s="6"/>
      <c r="C17" s="6"/>
      <c r="D17" s="6"/>
      <c r="E17" s="6"/>
    </row>
    <row r="18" spans="1:5" x14ac:dyDescent="0.25">
      <c r="A18" s="1" t="s">
        <v>0</v>
      </c>
      <c r="B18" s="6"/>
      <c r="C18" s="6"/>
      <c r="D18" s="6"/>
      <c r="E18" s="6"/>
    </row>
    <row r="19" spans="1:5" x14ac:dyDescent="0.25">
      <c r="A19" s="1" t="s">
        <v>1</v>
      </c>
      <c r="B19" s="5">
        <v>3</v>
      </c>
      <c r="C19" s="5">
        <v>17</v>
      </c>
      <c r="D19" s="5">
        <v>50</v>
      </c>
      <c r="E19" s="5">
        <v>50</v>
      </c>
    </row>
    <row r="20" spans="1:5" x14ac:dyDescent="0.25">
      <c r="A20" s="1" t="s">
        <v>12</v>
      </c>
      <c r="B20" s="6"/>
      <c r="C20" s="6"/>
      <c r="D20" s="6"/>
      <c r="E20" s="6"/>
    </row>
    <row r="21" spans="1:5" x14ac:dyDescent="0.25">
      <c r="A21" s="1" t="s">
        <v>10</v>
      </c>
      <c r="B21" s="6"/>
      <c r="C21" s="6"/>
      <c r="D21" s="6"/>
      <c r="E21" s="6"/>
    </row>
    <row r="22" spans="1:5" x14ac:dyDescent="0.25">
      <c r="A22" s="1" t="s">
        <v>8</v>
      </c>
      <c r="B22" s="5">
        <v>3</v>
      </c>
      <c r="C22" s="5">
        <v>18</v>
      </c>
      <c r="D22" s="5">
        <v>100</v>
      </c>
      <c r="E22" s="5">
        <v>0</v>
      </c>
    </row>
    <row r="23" spans="1:5" x14ac:dyDescent="0.25">
      <c r="A23" s="1" t="s">
        <v>13</v>
      </c>
      <c r="B23" s="6"/>
      <c r="C23" s="6"/>
      <c r="D23" s="6"/>
      <c r="E23" s="6"/>
    </row>
    <row r="24" spans="1:5" x14ac:dyDescent="0.25">
      <c r="A24" s="1" t="s">
        <v>3</v>
      </c>
      <c r="B24" s="6"/>
      <c r="C24" s="6"/>
      <c r="D24" s="6"/>
      <c r="E24" s="6"/>
    </row>
    <row r="25" spans="1:5" x14ac:dyDescent="0.25">
      <c r="A25" s="1" t="s">
        <v>6</v>
      </c>
      <c r="B25" s="6"/>
      <c r="C25" s="6"/>
      <c r="D25" s="6"/>
      <c r="E25" s="6"/>
    </row>
    <row r="26" spans="1:5" x14ac:dyDescent="0.25">
      <c r="A26" s="1" t="s">
        <v>11</v>
      </c>
      <c r="B26" s="6"/>
      <c r="C26" s="6"/>
      <c r="D26" s="6"/>
      <c r="E26" s="6"/>
    </row>
    <row r="27" spans="1:5" x14ac:dyDescent="0.25">
      <c r="A27" s="1" t="s">
        <v>7</v>
      </c>
      <c r="B27" s="6"/>
      <c r="C27" s="6"/>
      <c r="D27" s="6"/>
      <c r="E27" s="6"/>
    </row>
    <row r="28" spans="1:5" x14ac:dyDescent="0.25">
      <c r="A28" s="1" t="s">
        <v>4</v>
      </c>
      <c r="B28" s="6"/>
      <c r="C28" s="6"/>
      <c r="D28" s="6"/>
      <c r="E28" s="6"/>
    </row>
    <row r="29" spans="1:5" x14ac:dyDescent="0.25">
      <c r="A29" s="1" t="s">
        <v>5</v>
      </c>
      <c r="B29" s="6"/>
      <c r="C29" s="6"/>
      <c r="D29" s="6"/>
      <c r="E29" s="6"/>
    </row>
    <row r="30" spans="1:5" x14ac:dyDescent="0.25">
      <c r="A30" s="1" t="s">
        <v>31</v>
      </c>
      <c r="B30" s="6"/>
      <c r="C30" s="6"/>
      <c r="D30" s="6"/>
      <c r="E30" s="6"/>
    </row>
    <row r="31" spans="1:5" x14ac:dyDescent="0.25">
      <c r="A31" s="1" t="s">
        <v>21</v>
      </c>
      <c r="B31" s="6"/>
      <c r="C31" s="6"/>
      <c r="D31" s="6"/>
      <c r="E31" s="6"/>
    </row>
    <row r="32" spans="1:5" x14ac:dyDescent="0.25">
      <c r="A32" s="1" t="s">
        <v>23</v>
      </c>
      <c r="B32" s="6"/>
      <c r="C32" s="6"/>
      <c r="D32" s="6"/>
      <c r="E32" s="6"/>
    </row>
    <row r="33" spans="1:5" x14ac:dyDescent="0.25">
      <c r="A33" s="1" t="s">
        <v>33</v>
      </c>
      <c r="B33" s="6"/>
      <c r="C33" s="6"/>
      <c r="D33" s="6"/>
      <c r="E33" s="6"/>
    </row>
    <row r="34" spans="1:5" x14ac:dyDescent="0.25">
      <c r="A34" s="1" t="s">
        <v>20</v>
      </c>
      <c r="B34" s="6"/>
      <c r="C34" s="6"/>
      <c r="D34" s="6"/>
      <c r="E34" s="6"/>
    </row>
    <row r="35" spans="1:5" x14ac:dyDescent="0.25">
      <c r="A35" s="1" t="s">
        <v>22</v>
      </c>
      <c r="B35" s="6"/>
      <c r="C35" s="6"/>
      <c r="D35" s="6"/>
      <c r="E35" s="6"/>
    </row>
    <row r="36" spans="1:5" x14ac:dyDescent="0.25">
      <c r="A36" s="1" t="s">
        <v>25</v>
      </c>
      <c r="B36" s="6"/>
      <c r="C36" s="6"/>
      <c r="D36" s="6"/>
      <c r="E36" s="6"/>
    </row>
    <row r="37" spans="1:5" x14ac:dyDescent="0.25">
      <c r="A37" s="1" t="s">
        <v>24</v>
      </c>
      <c r="B37" s="6"/>
      <c r="C37" s="6"/>
      <c r="D37" s="6"/>
      <c r="E37" s="6"/>
    </row>
    <row r="38" spans="1:5" x14ac:dyDescent="0.25">
      <c r="A38" s="131"/>
      <c r="B38" s="131"/>
      <c r="C38" s="131"/>
      <c r="D38" s="131"/>
      <c r="E38" s="131"/>
    </row>
    <row r="39" spans="1:5" x14ac:dyDescent="0.25">
      <c r="A39" s="131" t="s">
        <v>61</v>
      </c>
      <c r="B39" s="197">
        <v>2.75</v>
      </c>
      <c r="C39" s="172">
        <v>15</v>
      </c>
      <c r="D39" s="172">
        <v>63</v>
      </c>
      <c r="E39" s="172">
        <v>13</v>
      </c>
    </row>
    <row r="40" spans="1:5" x14ac:dyDescent="0.25">
      <c r="A40" s="131"/>
      <c r="B40" s="197"/>
      <c r="C40" s="172"/>
      <c r="D40" s="172"/>
      <c r="E40" s="172"/>
    </row>
    <row r="41" spans="1:5" x14ac:dyDescent="0.25">
      <c r="A41" s="131"/>
      <c r="B41" s="197"/>
      <c r="C41" s="172"/>
      <c r="D41" s="172"/>
      <c r="E41" s="172"/>
    </row>
    <row r="42" spans="1:5" x14ac:dyDescent="0.25">
      <c r="A42" s="1" t="s">
        <v>102</v>
      </c>
      <c r="B42" s="145">
        <v>3.31</v>
      </c>
      <c r="C42" s="240"/>
      <c r="D42" s="240"/>
      <c r="E42" s="146"/>
    </row>
    <row r="43" spans="1:5" x14ac:dyDescent="0.25">
      <c r="A43" s="1" t="s">
        <v>76</v>
      </c>
      <c r="B43" s="145">
        <v>20.99</v>
      </c>
      <c r="C43" s="240"/>
      <c r="D43" s="240"/>
      <c r="E43" s="146"/>
    </row>
    <row r="44" spans="1:5" x14ac:dyDescent="0.25">
      <c r="A44" s="1" t="s">
        <v>57</v>
      </c>
      <c r="B44" s="250">
        <v>91.96</v>
      </c>
      <c r="C44" s="251"/>
      <c r="D44" s="251"/>
      <c r="E44" s="252"/>
    </row>
    <row r="45" spans="1:5" x14ac:dyDescent="0.25">
      <c r="A45" s="1" t="s">
        <v>92</v>
      </c>
      <c r="B45" s="250">
        <v>34.69</v>
      </c>
      <c r="C45" s="251"/>
      <c r="D45" s="251"/>
      <c r="E45" s="252"/>
    </row>
  </sheetData>
  <mergeCells count="40">
    <mergeCell ref="B42:E42"/>
    <mergeCell ref="B43:E43"/>
    <mergeCell ref="B44:E44"/>
    <mergeCell ref="B45:E45"/>
    <mergeCell ref="B13:E13"/>
    <mergeCell ref="A38:E38"/>
    <mergeCell ref="A39:A41"/>
    <mergeCell ref="B39:B41"/>
    <mergeCell ref="C39:C41"/>
    <mergeCell ref="D39:D41"/>
    <mergeCell ref="E39:E41"/>
    <mergeCell ref="A2:M2"/>
    <mergeCell ref="B4:E4"/>
    <mergeCell ref="F4:I4"/>
    <mergeCell ref="J4:M4"/>
    <mergeCell ref="A6:A8"/>
    <mergeCell ref="B6:B8"/>
    <mergeCell ref="C6:C8"/>
    <mergeCell ref="D6:D8"/>
    <mergeCell ref="E6:E8"/>
    <mergeCell ref="F6:F8"/>
    <mergeCell ref="M6:M8"/>
    <mergeCell ref="G6:G8"/>
    <mergeCell ref="H6:H8"/>
    <mergeCell ref="I6:I8"/>
    <mergeCell ref="J6:J8"/>
    <mergeCell ref="K6:K8"/>
    <mergeCell ref="L6:L8"/>
    <mergeCell ref="B11:E11"/>
    <mergeCell ref="F11:I11"/>
    <mergeCell ref="J11:M11"/>
    <mergeCell ref="B12:E12"/>
    <mergeCell ref="F12:I12"/>
    <mergeCell ref="J12:M12"/>
    <mergeCell ref="B9:E9"/>
    <mergeCell ref="F9:I9"/>
    <mergeCell ref="J9:M9"/>
    <mergeCell ref="B10:E10"/>
    <mergeCell ref="F10:I10"/>
    <mergeCell ref="J10:M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opLeftCell="A6" workbookViewId="0">
      <selection activeCell="F24" sqref="F24:G24"/>
    </sheetView>
  </sheetViews>
  <sheetFormatPr defaultRowHeight="15" x14ac:dyDescent="0.25"/>
  <cols>
    <col min="1" max="1" width="25" customWidth="1"/>
    <col min="4" max="4" width="14.28515625" customWidth="1"/>
    <col min="5" max="5" width="12.5703125" customWidth="1"/>
    <col min="7" max="7" width="9.140625" style="4"/>
  </cols>
  <sheetData>
    <row r="2" spans="1:12" ht="15.75" thickBot="1" x14ac:dyDescent="0.3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x14ac:dyDescent="0.25">
      <c r="A3" s="5"/>
      <c r="B3" s="5" t="s">
        <v>17</v>
      </c>
      <c r="C3" s="40" t="s">
        <v>39</v>
      </c>
      <c r="D3" s="221" t="s">
        <v>42</v>
      </c>
      <c r="E3" s="222"/>
      <c r="F3" s="221" t="s">
        <v>125</v>
      </c>
      <c r="G3" s="222"/>
      <c r="H3" s="4"/>
      <c r="I3" s="4"/>
      <c r="J3" s="4"/>
      <c r="K3" s="4"/>
      <c r="L3" s="4"/>
    </row>
    <row r="4" spans="1:12" ht="24.75" x14ac:dyDescent="0.25">
      <c r="A4" s="5"/>
      <c r="B4" s="22" t="s">
        <v>49</v>
      </c>
      <c r="C4" s="76" t="s">
        <v>49</v>
      </c>
      <c r="D4" s="103" t="s">
        <v>108</v>
      </c>
      <c r="E4" s="104" t="s">
        <v>52</v>
      </c>
      <c r="F4" s="103" t="s">
        <v>108</v>
      </c>
      <c r="G4" s="104" t="s">
        <v>52</v>
      </c>
      <c r="H4" s="4"/>
      <c r="I4" s="4"/>
      <c r="J4" s="4"/>
      <c r="K4" s="4"/>
      <c r="L4" s="4"/>
    </row>
    <row r="5" spans="1:12" x14ac:dyDescent="0.25">
      <c r="A5" s="1" t="s">
        <v>2</v>
      </c>
      <c r="B5" s="6"/>
      <c r="C5" s="77"/>
      <c r="D5" s="93">
        <v>51</v>
      </c>
      <c r="E5" s="94">
        <v>91</v>
      </c>
      <c r="F5" s="99">
        <v>53</v>
      </c>
      <c r="G5" s="100">
        <v>86</v>
      </c>
      <c r="H5" s="4"/>
      <c r="I5" s="4"/>
      <c r="J5" s="4"/>
      <c r="K5" s="4"/>
      <c r="L5" s="4"/>
    </row>
    <row r="6" spans="1:12" x14ac:dyDescent="0.25">
      <c r="A6" s="1" t="s">
        <v>14</v>
      </c>
      <c r="B6" s="6"/>
      <c r="C6" s="77"/>
      <c r="D6" s="93">
        <v>53</v>
      </c>
      <c r="E6" s="94">
        <v>80</v>
      </c>
      <c r="F6" s="99">
        <v>56</v>
      </c>
      <c r="G6" s="100">
        <v>100</v>
      </c>
      <c r="H6" s="4"/>
      <c r="I6" s="4"/>
      <c r="J6" s="4"/>
      <c r="K6" s="4"/>
      <c r="L6" s="4"/>
    </row>
    <row r="7" spans="1:12" x14ac:dyDescent="0.25">
      <c r="A7" s="1" t="s">
        <v>9</v>
      </c>
      <c r="B7" s="6"/>
      <c r="C7" s="77"/>
      <c r="D7" s="93">
        <v>49</v>
      </c>
      <c r="E7" s="94">
        <v>86</v>
      </c>
      <c r="F7" s="99">
        <v>41</v>
      </c>
      <c r="G7" s="100">
        <v>67</v>
      </c>
      <c r="H7" s="4"/>
      <c r="I7" s="4"/>
      <c r="J7" s="4"/>
      <c r="K7" s="4"/>
      <c r="L7" s="4"/>
    </row>
    <row r="8" spans="1:12" x14ac:dyDescent="0.25">
      <c r="A8" s="1" t="s">
        <v>0</v>
      </c>
      <c r="B8" s="6"/>
      <c r="C8" s="77"/>
      <c r="D8" s="95"/>
      <c r="E8" s="96"/>
      <c r="F8" s="95"/>
      <c r="G8" s="96"/>
      <c r="H8" s="4"/>
      <c r="I8" s="4"/>
      <c r="J8" s="4"/>
      <c r="K8" s="4"/>
      <c r="L8" s="4"/>
    </row>
    <row r="9" spans="1:12" x14ac:dyDescent="0.25">
      <c r="A9" s="1" t="s">
        <v>1</v>
      </c>
      <c r="B9" s="6"/>
      <c r="C9" s="77"/>
      <c r="D9" s="93">
        <v>40</v>
      </c>
      <c r="E9" s="94">
        <v>55</v>
      </c>
      <c r="F9" s="99">
        <v>43</v>
      </c>
      <c r="G9" s="100">
        <v>74</v>
      </c>
      <c r="H9" s="4"/>
      <c r="I9" s="4"/>
      <c r="J9" s="4"/>
      <c r="K9" s="4"/>
      <c r="L9" s="4"/>
    </row>
    <row r="10" spans="1:12" x14ac:dyDescent="0.25">
      <c r="A10" s="1" t="s">
        <v>12</v>
      </c>
      <c r="B10" s="6"/>
      <c r="C10" s="77"/>
      <c r="D10" s="93">
        <v>31</v>
      </c>
      <c r="E10" s="94">
        <v>33</v>
      </c>
      <c r="F10" s="99">
        <v>47</v>
      </c>
      <c r="G10" s="100">
        <v>83</v>
      </c>
      <c r="H10" s="4"/>
      <c r="I10" s="4"/>
      <c r="J10" s="4"/>
      <c r="K10" s="4"/>
      <c r="L10" s="4"/>
    </row>
    <row r="11" spans="1:12" x14ac:dyDescent="0.25">
      <c r="A11" s="1" t="s">
        <v>10</v>
      </c>
      <c r="B11" s="6"/>
      <c r="C11" s="77"/>
      <c r="D11" s="93">
        <v>53</v>
      </c>
      <c r="E11" s="94">
        <v>67</v>
      </c>
      <c r="F11" s="99">
        <v>46</v>
      </c>
      <c r="G11" s="100">
        <v>80</v>
      </c>
      <c r="H11" s="4"/>
      <c r="I11" s="4"/>
      <c r="J11" s="4"/>
      <c r="K11" s="4"/>
      <c r="L11" s="4"/>
    </row>
    <row r="12" spans="1:12" x14ac:dyDescent="0.25">
      <c r="A12" s="1" t="s">
        <v>8</v>
      </c>
      <c r="B12" s="6"/>
      <c r="C12" s="77"/>
      <c r="D12" s="93">
        <v>49</v>
      </c>
      <c r="E12" s="94">
        <v>75</v>
      </c>
      <c r="F12" s="99">
        <v>42</v>
      </c>
      <c r="G12" s="100">
        <v>50</v>
      </c>
      <c r="H12" s="4"/>
      <c r="I12" s="4"/>
      <c r="J12" s="4"/>
      <c r="K12" s="4"/>
      <c r="L12" s="4"/>
    </row>
    <row r="13" spans="1:12" x14ac:dyDescent="0.25">
      <c r="A13" s="1" t="s">
        <v>13</v>
      </c>
      <c r="B13" s="6"/>
      <c r="C13" s="77"/>
      <c r="D13" s="93">
        <v>46</v>
      </c>
      <c r="E13" s="94">
        <v>63</v>
      </c>
      <c r="F13" s="99">
        <v>50</v>
      </c>
      <c r="G13" s="100">
        <v>100</v>
      </c>
      <c r="H13" s="4"/>
      <c r="I13" s="4"/>
      <c r="J13" s="4"/>
      <c r="K13" s="4"/>
      <c r="L13" s="4"/>
    </row>
    <row r="14" spans="1:12" x14ac:dyDescent="0.25">
      <c r="A14" s="1" t="s">
        <v>3</v>
      </c>
      <c r="B14" s="6"/>
      <c r="C14" s="77"/>
      <c r="D14" s="93">
        <v>53</v>
      </c>
      <c r="E14" s="94">
        <v>100</v>
      </c>
      <c r="F14" s="99">
        <v>33</v>
      </c>
      <c r="G14" s="100">
        <v>0</v>
      </c>
      <c r="H14" s="4"/>
      <c r="I14" s="4"/>
      <c r="J14" s="4"/>
      <c r="K14" s="4"/>
      <c r="L14" s="4"/>
    </row>
    <row r="15" spans="1:12" x14ac:dyDescent="0.25">
      <c r="A15" s="1" t="s">
        <v>6</v>
      </c>
      <c r="B15" s="6"/>
      <c r="C15" s="77"/>
      <c r="D15" s="93">
        <v>30</v>
      </c>
      <c r="E15" s="94">
        <v>50</v>
      </c>
      <c r="F15" s="99">
        <v>40</v>
      </c>
      <c r="G15" s="100">
        <v>75</v>
      </c>
      <c r="H15" s="4"/>
      <c r="I15" s="4"/>
      <c r="J15" s="4"/>
      <c r="K15" s="4"/>
      <c r="L15" s="4"/>
    </row>
    <row r="16" spans="1:12" x14ac:dyDescent="0.25">
      <c r="A16" s="1" t="s">
        <v>11</v>
      </c>
      <c r="B16" s="6"/>
      <c r="C16" s="77"/>
      <c r="D16" s="93">
        <v>40</v>
      </c>
      <c r="E16" s="94">
        <v>33</v>
      </c>
      <c r="F16" s="99">
        <v>55</v>
      </c>
      <c r="G16" s="100">
        <v>100</v>
      </c>
      <c r="H16" s="4"/>
      <c r="I16" s="4"/>
      <c r="J16" s="4"/>
      <c r="K16" s="4"/>
      <c r="L16" s="4"/>
    </row>
    <row r="17" spans="1:12" x14ac:dyDescent="0.25">
      <c r="A17" s="1" t="s">
        <v>7</v>
      </c>
      <c r="B17" s="6"/>
      <c r="C17" s="77"/>
      <c r="D17" s="93">
        <v>41</v>
      </c>
      <c r="E17" s="94">
        <v>60</v>
      </c>
      <c r="F17" s="99">
        <v>51</v>
      </c>
      <c r="G17" s="100">
        <v>67</v>
      </c>
      <c r="H17" s="4"/>
      <c r="I17" s="4"/>
      <c r="J17" s="4"/>
      <c r="K17" s="4"/>
      <c r="L17" s="4"/>
    </row>
    <row r="18" spans="1:12" x14ac:dyDescent="0.25">
      <c r="A18" s="1" t="s">
        <v>4</v>
      </c>
      <c r="B18" s="6"/>
      <c r="C18" s="77"/>
      <c r="D18" s="93">
        <v>53</v>
      </c>
      <c r="E18" s="94">
        <v>100</v>
      </c>
      <c r="F18" s="99">
        <v>38</v>
      </c>
      <c r="G18" s="100">
        <v>50</v>
      </c>
      <c r="H18" s="4"/>
      <c r="I18" s="4"/>
      <c r="J18" s="4"/>
      <c r="K18" s="4"/>
      <c r="L18" s="4"/>
    </row>
    <row r="19" spans="1:12" x14ac:dyDescent="0.25">
      <c r="A19" s="1" t="s">
        <v>5</v>
      </c>
      <c r="B19" s="6"/>
      <c r="C19" s="77"/>
      <c r="D19" s="93">
        <v>46</v>
      </c>
      <c r="E19" s="94">
        <v>50</v>
      </c>
      <c r="F19" s="99">
        <v>44</v>
      </c>
      <c r="G19" s="100">
        <v>100</v>
      </c>
      <c r="H19" s="4"/>
      <c r="I19" s="58"/>
      <c r="J19" s="4" t="s">
        <v>122</v>
      </c>
      <c r="K19" s="4"/>
      <c r="L19" s="4"/>
    </row>
    <row r="20" spans="1:12" x14ac:dyDescent="0.25">
      <c r="A20" s="1" t="s">
        <v>106</v>
      </c>
      <c r="B20" s="12">
        <v>44.9</v>
      </c>
      <c r="C20" s="101">
        <v>49.87</v>
      </c>
      <c r="D20" s="171" t="s">
        <v>111</v>
      </c>
      <c r="E20" s="173">
        <v>67</v>
      </c>
      <c r="F20" s="180">
        <v>46.37</v>
      </c>
      <c r="G20" s="174">
        <v>71</v>
      </c>
      <c r="H20" s="4"/>
      <c r="I20" s="4"/>
      <c r="J20" s="4"/>
      <c r="K20" s="4"/>
      <c r="L20" s="4"/>
    </row>
    <row r="21" spans="1:12" s="4" customFormat="1" x14ac:dyDescent="0.25">
      <c r="A21" s="1" t="s">
        <v>107</v>
      </c>
      <c r="B21" s="59"/>
      <c r="C21" s="102"/>
      <c r="D21" s="171"/>
      <c r="E21" s="173"/>
      <c r="F21" s="181"/>
      <c r="G21" s="175"/>
    </row>
    <row r="22" spans="1:12" x14ac:dyDescent="0.25">
      <c r="A22" s="1" t="s">
        <v>90</v>
      </c>
      <c r="B22" s="12">
        <v>78</v>
      </c>
      <c r="C22" s="101">
        <v>83</v>
      </c>
      <c r="D22" s="171"/>
      <c r="E22" s="173"/>
      <c r="F22" s="182"/>
      <c r="G22" s="176"/>
      <c r="H22" s="4"/>
      <c r="I22" s="4"/>
      <c r="J22" s="4"/>
      <c r="K22" s="4"/>
      <c r="L22" s="4"/>
    </row>
    <row r="23" spans="1:12" s="4" customFormat="1" x14ac:dyDescent="0.25">
      <c r="A23" s="1" t="s">
        <v>110</v>
      </c>
      <c r="B23" s="12">
        <v>62</v>
      </c>
      <c r="C23" s="101">
        <v>72</v>
      </c>
      <c r="D23" s="219">
        <v>84</v>
      </c>
      <c r="E23" s="220"/>
      <c r="F23" s="223">
        <v>67</v>
      </c>
      <c r="G23" s="224"/>
    </row>
    <row r="24" spans="1:12" s="4" customFormat="1" x14ac:dyDescent="0.25">
      <c r="A24" s="1" t="s">
        <v>109</v>
      </c>
      <c r="B24" s="12">
        <v>49.97</v>
      </c>
      <c r="C24" s="45">
        <v>50.51</v>
      </c>
      <c r="D24" s="219">
        <v>48.36</v>
      </c>
      <c r="E24" s="220"/>
      <c r="F24" s="235">
        <v>49</v>
      </c>
      <c r="G24" s="236"/>
    </row>
    <row r="25" spans="1:12" x14ac:dyDescent="0.25">
      <c r="A25" s="1" t="s">
        <v>76</v>
      </c>
      <c r="B25" s="6"/>
      <c r="C25" s="77"/>
      <c r="D25" s="183"/>
      <c r="E25" s="185"/>
      <c r="F25" s="168"/>
      <c r="G25" s="170"/>
      <c r="H25" s="4"/>
      <c r="I25" s="4"/>
      <c r="J25" s="4"/>
      <c r="K25" s="4"/>
      <c r="L25" s="4"/>
    </row>
    <row r="26" spans="1:12" ht="15.75" thickBot="1" x14ac:dyDescent="0.3">
      <c r="A26" s="1" t="s">
        <v>57</v>
      </c>
      <c r="B26" s="12">
        <v>90.21</v>
      </c>
      <c r="C26" s="45">
        <v>81.36</v>
      </c>
      <c r="D26" s="154">
        <v>73</v>
      </c>
      <c r="E26" s="156"/>
      <c r="F26" s="237">
        <v>76.5</v>
      </c>
      <c r="G26" s="238"/>
      <c r="H26" s="4"/>
      <c r="I26" s="4"/>
      <c r="J26" s="4"/>
      <c r="K26" s="4"/>
      <c r="L26" s="4"/>
    </row>
  </sheetData>
  <mergeCells count="15">
    <mergeCell ref="D25:E25"/>
    <mergeCell ref="D26:E26"/>
    <mergeCell ref="D23:E23"/>
    <mergeCell ref="D24:E24"/>
    <mergeCell ref="A2:L2"/>
    <mergeCell ref="D3:E3"/>
    <mergeCell ref="D20:D22"/>
    <mergeCell ref="E20:E22"/>
    <mergeCell ref="F3:G3"/>
    <mergeCell ref="F20:F22"/>
    <mergeCell ref="G20:G22"/>
    <mergeCell ref="F23:G23"/>
    <mergeCell ref="F24:G24"/>
    <mergeCell ref="F25:G25"/>
    <mergeCell ref="F26:G2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5" workbookViewId="0">
      <selection activeCell="B31" sqref="B31:C31"/>
    </sheetView>
  </sheetViews>
  <sheetFormatPr defaultRowHeight="15" x14ac:dyDescent="0.25"/>
  <cols>
    <col min="1" max="1" width="27.140625" customWidth="1"/>
    <col min="2" max="2" width="10.140625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x14ac:dyDescent="0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113</v>
      </c>
      <c r="F4" s="22" t="s">
        <v>49</v>
      </c>
      <c r="G4" s="22" t="s">
        <v>69</v>
      </c>
      <c r="H4" s="22" t="s">
        <v>52</v>
      </c>
      <c r="I4" s="22" t="s">
        <v>113</v>
      </c>
      <c r="J4" s="22" t="s">
        <v>49</v>
      </c>
      <c r="K4" s="22" t="s">
        <v>69</v>
      </c>
      <c r="L4" s="22" t="s">
        <v>52</v>
      </c>
      <c r="M4" s="22" t="s">
        <v>113</v>
      </c>
    </row>
    <row r="5" spans="1:13" x14ac:dyDescent="0.25">
      <c r="A5" s="204" t="s">
        <v>51</v>
      </c>
      <c r="B5" s="198">
        <v>44.5</v>
      </c>
      <c r="C5" s="201"/>
      <c r="D5" s="198">
        <v>85</v>
      </c>
      <c r="E5" s="198">
        <v>74</v>
      </c>
      <c r="F5" s="198">
        <v>40.4</v>
      </c>
      <c r="G5" s="201"/>
      <c r="H5" s="198">
        <v>74</v>
      </c>
      <c r="I5" s="198">
        <v>69</v>
      </c>
      <c r="J5" s="198">
        <v>46.12</v>
      </c>
      <c r="K5" s="198">
        <v>24</v>
      </c>
      <c r="L5" s="198">
        <v>84</v>
      </c>
      <c r="M5" s="198">
        <v>64</v>
      </c>
    </row>
    <row r="6" spans="1:13" x14ac:dyDescent="0.25">
      <c r="A6" s="205"/>
      <c r="B6" s="199"/>
      <c r="C6" s="202"/>
      <c r="D6" s="199"/>
      <c r="E6" s="199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200"/>
      <c r="C7" s="203"/>
      <c r="D7" s="200"/>
      <c r="E7" s="200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109</v>
      </c>
      <c r="B8" s="129">
        <v>50.03</v>
      </c>
      <c r="C8" s="130"/>
      <c r="D8" s="130"/>
      <c r="E8" s="144"/>
      <c r="F8" s="129">
        <v>48.04</v>
      </c>
      <c r="G8" s="130"/>
      <c r="H8" s="130"/>
      <c r="I8" s="144"/>
      <c r="J8" s="129">
        <v>48.22</v>
      </c>
      <c r="K8" s="130"/>
      <c r="L8" s="130"/>
      <c r="M8" s="144"/>
    </row>
    <row r="9" spans="1:13" x14ac:dyDescent="0.25">
      <c r="A9" s="1" t="s">
        <v>57</v>
      </c>
      <c r="B9" s="129">
        <v>90</v>
      </c>
      <c r="C9" s="130"/>
      <c r="D9" s="225"/>
      <c r="E9" s="141"/>
      <c r="F9" s="129">
        <v>83</v>
      </c>
      <c r="G9" s="130"/>
      <c r="H9" s="130"/>
      <c r="I9" s="144"/>
      <c r="J9" s="129">
        <v>85.54</v>
      </c>
      <c r="K9" s="130"/>
      <c r="L9" s="130"/>
      <c r="M9" s="144"/>
    </row>
    <row r="10" spans="1:13" x14ac:dyDescent="0.25">
      <c r="A10" s="5"/>
      <c r="B10" s="132" t="s">
        <v>125</v>
      </c>
      <c r="C10" s="132"/>
      <c r="D10" s="125"/>
      <c r="E10" s="125"/>
    </row>
    <row r="11" spans="1:13" ht="24.75" x14ac:dyDescent="0.25">
      <c r="A11" s="5"/>
      <c r="B11" s="60" t="s">
        <v>108</v>
      </c>
      <c r="C11" s="60" t="s">
        <v>52</v>
      </c>
      <c r="D11" s="83"/>
      <c r="E11" s="83"/>
    </row>
    <row r="12" spans="1:13" x14ac:dyDescent="0.25">
      <c r="A12" s="1" t="s">
        <v>2</v>
      </c>
      <c r="B12" s="5">
        <v>52</v>
      </c>
      <c r="C12" s="5">
        <v>100</v>
      </c>
      <c r="D12" s="9"/>
      <c r="E12" s="9"/>
      <c r="K12" s="58"/>
      <c r="L12" s="4" t="s">
        <v>133</v>
      </c>
    </row>
    <row r="13" spans="1:13" x14ac:dyDescent="0.25">
      <c r="A13" s="1" t="s">
        <v>14</v>
      </c>
      <c r="B13" s="6"/>
      <c r="C13" s="6"/>
      <c r="D13" s="9"/>
      <c r="E13" s="9"/>
    </row>
    <row r="14" spans="1:13" x14ac:dyDescent="0.25">
      <c r="A14" s="1" t="s">
        <v>9</v>
      </c>
      <c r="B14" s="5">
        <v>48</v>
      </c>
      <c r="C14" s="5">
        <v>100</v>
      </c>
      <c r="D14" s="9"/>
      <c r="E14" s="9"/>
    </row>
    <row r="15" spans="1:13" x14ac:dyDescent="0.25">
      <c r="A15" s="1" t="s">
        <v>0</v>
      </c>
      <c r="B15" s="6"/>
      <c r="C15" s="6"/>
      <c r="D15" s="9"/>
      <c r="E15" s="9"/>
    </row>
    <row r="16" spans="1:13" x14ac:dyDescent="0.25">
      <c r="A16" s="1" t="s">
        <v>1</v>
      </c>
      <c r="B16" s="5">
        <v>47</v>
      </c>
      <c r="C16" s="5">
        <v>100</v>
      </c>
      <c r="D16" s="9"/>
      <c r="E16" s="9"/>
    </row>
    <row r="17" spans="1:5" x14ac:dyDescent="0.25">
      <c r="A17" s="1" t="s">
        <v>12</v>
      </c>
      <c r="B17" s="5">
        <v>34</v>
      </c>
      <c r="C17" s="5">
        <v>0</v>
      </c>
      <c r="D17" s="9"/>
      <c r="E17" s="9"/>
    </row>
    <row r="18" spans="1:5" x14ac:dyDescent="0.25">
      <c r="A18" s="1" t="s">
        <v>10</v>
      </c>
      <c r="B18" s="6"/>
      <c r="C18" s="6"/>
      <c r="D18" s="9"/>
      <c r="E18" s="9"/>
    </row>
    <row r="19" spans="1:5" x14ac:dyDescent="0.25">
      <c r="A19" s="1" t="s">
        <v>8</v>
      </c>
      <c r="B19" s="5">
        <v>34</v>
      </c>
      <c r="C19" s="5">
        <v>50</v>
      </c>
      <c r="D19" s="9"/>
      <c r="E19" s="9"/>
    </row>
    <row r="20" spans="1:5" x14ac:dyDescent="0.25">
      <c r="A20" s="1" t="s">
        <v>13</v>
      </c>
      <c r="B20" s="5">
        <v>31</v>
      </c>
      <c r="C20" s="5">
        <v>50</v>
      </c>
      <c r="D20" s="9"/>
      <c r="E20" s="9"/>
    </row>
    <row r="21" spans="1:5" x14ac:dyDescent="0.25">
      <c r="A21" s="1" t="s">
        <v>3</v>
      </c>
      <c r="B21" s="5">
        <v>30</v>
      </c>
      <c r="C21" s="5">
        <v>0</v>
      </c>
      <c r="D21" s="9"/>
      <c r="E21" s="9"/>
    </row>
    <row r="22" spans="1:5" x14ac:dyDescent="0.25">
      <c r="A22" s="1" t="s">
        <v>6</v>
      </c>
      <c r="B22" s="5">
        <v>21</v>
      </c>
      <c r="C22" s="5">
        <v>0</v>
      </c>
      <c r="D22" s="9"/>
      <c r="E22" s="9"/>
    </row>
    <row r="23" spans="1:5" x14ac:dyDescent="0.25">
      <c r="A23" s="1" t="s">
        <v>11</v>
      </c>
      <c r="B23" s="5">
        <v>74</v>
      </c>
      <c r="C23" s="5">
        <v>100</v>
      </c>
      <c r="D23" s="9"/>
      <c r="E23" s="9"/>
    </row>
    <row r="24" spans="1:5" x14ac:dyDescent="0.25">
      <c r="A24" s="1" t="s">
        <v>7</v>
      </c>
      <c r="B24" s="5">
        <v>30</v>
      </c>
      <c r="C24" s="5">
        <v>0</v>
      </c>
      <c r="D24" s="9"/>
      <c r="E24" s="9"/>
    </row>
    <row r="25" spans="1:5" x14ac:dyDescent="0.25">
      <c r="A25" s="1" t="s">
        <v>4</v>
      </c>
      <c r="B25" s="5">
        <v>42</v>
      </c>
      <c r="C25" s="5">
        <v>100</v>
      </c>
      <c r="D25" s="9"/>
      <c r="E25" s="9"/>
    </row>
    <row r="26" spans="1:5" x14ac:dyDescent="0.25">
      <c r="A26" s="1" t="s">
        <v>5</v>
      </c>
      <c r="B26" s="5">
        <v>34</v>
      </c>
      <c r="C26" s="5">
        <v>50</v>
      </c>
      <c r="D26" s="9"/>
      <c r="E26" s="9"/>
    </row>
    <row r="28" spans="1:5" x14ac:dyDescent="0.25">
      <c r="A28" s="204" t="s">
        <v>61</v>
      </c>
      <c r="B28" s="132">
        <v>40.5</v>
      </c>
      <c r="C28" s="132">
        <v>64</v>
      </c>
    </row>
    <row r="29" spans="1:5" x14ac:dyDescent="0.25">
      <c r="A29" s="206"/>
      <c r="B29" s="132"/>
      <c r="C29" s="132"/>
    </row>
    <row r="30" spans="1:5" x14ac:dyDescent="0.25">
      <c r="A30" s="1" t="s">
        <v>110</v>
      </c>
      <c r="B30" s="132">
        <v>74</v>
      </c>
      <c r="C30" s="132"/>
    </row>
    <row r="31" spans="1:5" x14ac:dyDescent="0.25">
      <c r="A31" s="1" t="s">
        <v>109</v>
      </c>
      <c r="B31" s="131">
        <v>45.8</v>
      </c>
      <c r="C31" s="131"/>
    </row>
    <row r="32" spans="1:5" x14ac:dyDescent="0.25">
      <c r="A32" s="1" t="s">
        <v>76</v>
      </c>
      <c r="B32" s="184"/>
      <c r="C32" s="184"/>
    </row>
    <row r="33" spans="1:3" x14ac:dyDescent="0.25">
      <c r="A33" s="1" t="s">
        <v>57</v>
      </c>
      <c r="B33" s="131">
        <v>73.2</v>
      </c>
      <c r="C33" s="131"/>
    </row>
  </sheetData>
  <mergeCells count="32">
    <mergeCell ref="A28:A29"/>
    <mergeCell ref="B28:B29"/>
    <mergeCell ref="C28:C29"/>
    <mergeCell ref="B30:C30"/>
    <mergeCell ref="B33:C33"/>
    <mergeCell ref="B32:C32"/>
    <mergeCell ref="B31:C31"/>
    <mergeCell ref="D10:E10"/>
    <mergeCell ref="B10:C10"/>
    <mergeCell ref="H5:H7"/>
    <mergeCell ref="I5:I7"/>
    <mergeCell ref="J5:J7"/>
    <mergeCell ref="B8:E8"/>
    <mergeCell ref="J8:M8"/>
    <mergeCell ref="F8:I8"/>
    <mergeCell ref="B9:E9"/>
    <mergeCell ref="F9:I9"/>
    <mergeCell ref="J9:M9"/>
    <mergeCell ref="K5:K7"/>
    <mergeCell ref="L5:L7"/>
    <mergeCell ref="A2:J2"/>
    <mergeCell ref="F5:F7"/>
    <mergeCell ref="B3:E3"/>
    <mergeCell ref="F3:I3"/>
    <mergeCell ref="J3:M3"/>
    <mergeCell ref="A5:A7"/>
    <mergeCell ref="B5:B7"/>
    <mergeCell ref="C5:C7"/>
    <mergeCell ref="D5:D7"/>
    <mergeCell ref="E5:E7"/>
    <mergeCell ref="M5:M7"/>
    <mergeCell ref="G5:G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B32" sqref="B32:C32"/>
    </sheetView>
  </sheetViews>
  <sheetFormatPr defaultRowHeight="15" x14ac:dyDescent="0.25"/>
  <cols>
    <col min="1" max="1" width="26.42578125" customWidth="1"/>
  </cols>
  <sheetData>
    <row r="1" spans="1:13" x14ac:dyDescent="0.25">
      <c r="A1" s="110" t="s">
        <v>114</v>
      </c>
      <c r="B1" s="110"/>
      <c r="C1" s="110"/>
      <c r="D1" s="110"/>
      <c r="E1" s="110"/>
      <c r="F1" s="110"/>
      <c r="G1" s="110"/>
      <c r="H1" s="110"/>
      <c r="I1" s="110"/>
      <c r="J1" s="110"/>
      <c r="K1" s="4"/>
      <c r="L1" s="4"/>
      <c r="M1" s="4"/>
    </row>
    <row r="2" spans="1:13" x14ac:dyDescent="0.25">
      <c r="A2" s="5"/>
      <c r="B2" s="129" t="s">
        <v>17</v>
      </c>
      <c r="C2" s="130"/>
      <c r="D2" s="130"/>
      <c r="E2" s="144"/>
      <c r="F2" s="129" t="s">
        <v>39</v>
      </c>
      <c r="G2" s="130"/>
      <c r="H2" s="130"/>
      <c r="I2" s="144"/>
      <c r="J2" s="129" t="s">
        <v>42</v>
      </c>
      <c r="K2" s="130"/>
      <c r="L2" s="130"/>
      <c r="M2" s="144"/>
    </row>
    <row r="3" spans="1:13" ht="24.75" x14ac:dyDescent="0.25">
      <c r="A3" s="5"/>
      <c r="B3" s="57" t="s">
        <v>49</v>
      </c>
      <c r="C3" s="57" t="s">
        <v>69</v>
      </c>
      <c r="D3" s="57" t="s">
        <v>52</v>
      </c>
      <c r="E3" s="57" t="s">
        <v>113</v>
      </c>
      <c r="F3" s="22" t="s">
        <v>49</v>
      </c>
      <c r="G3" s="22" t="s">
        <v>69</v>
      </c>
      <c r="H3" s="22" t="s">
        <v>52</v>
      </c>
      <c r="I3" s="22" t="s">
        <v>113</v>
      </c>
      <c r="J3" s="22" t="s">
        <v>49</v>
      </c>
      <c r="K3" s="22" t="s">
        <v>69</v>
      </c>
      <c r="L3" s="22" t="s">
        <v>52</v>
      </c>
      <c r="M3" s="22" t="s">
        <v>113</v>
      </c>
    </row>
    <row r="4" spans="1:13" x14ac:dyDescent="0.25">
      <c r="A4" s="204" t="s">
        <v>51</v>
      </c>
      <c r="B4" s="198">
        <v>39.299999999999997</v>
      </c>
      <c r="C4" s="201"/>
      <c r="D4" s="198">
        <v>100</v>
      </c>
      <c r="E4" s="198">
        <v>63</v>
      </c>
      <c r="F4" s="226" t="s">
        <v>115</v>
      </c>
      <c r="G4" s="227"/>
      <c r="H4" s="227"/>
      <c r="I4" s="228"/>
      <c r="J4" s="198">
        <v>29.5</v>
      </c>
      <c r="K4" s="198">
        <v>29.5</v>
      </c>
      <c r="L4" s="198">
        <v>75</v>
      </c>
      <c r="M4" s="198">
        <v>36</v>
      </c>
    </row>
    <row r="5" spans="1:13" x14ac:dyDescent="0.25">
      <c r="A5" s="205"/>
      <c r="B5" s="199"/>
      <c r="C5" s="202"/>
      <c r="D5" s="199"/>
      <c r="E5" s="199"/>
      <c r="F5" s="229"/>
      <c r="G5" s="230"/>
      <c r="H5" s="230"/>
      <c r="I5" s="231"/>
      <c r="J5" s="199"/>
      <c r="K5" s="199"/>
      <c r="L5" s="199"/>
      <c r="M5" s="199"/>
    </row>
    <row r="6" spans="1:13" x14ac:dyDescent="0.25">
      <c r="A6" s="206"/>
      <c r="B6" s="200"/>
      <c r="C6" s="203"/>
      <c r="D6" s="200"/>
      <c r="E6" s="200"/>
      <c r="F6" s="232"/>
      <c r="G6" s="233"/>
      <c r="H6" s="233"/>
      <c r="I6" s="234"/>
      <c r="J6" s="200"/>
      <c r="K6" s="200"/>
      <c r="L6" s="200"/>
      <c r="M6" s="200"/>
    </row>
    <row r="7" spans="1:13" x14ac:dyDescent="0.25">
      <c r="A7" s="1" t="s">
        <v>109</v>
      </c>
      <c r="B7" s="129">
        <v>53.04</v>
      </c>
      <c r="C7" s="130"/>
      <c r="D7" s="130"/>
      <c r="E7" s="144"/>
      <c r="F7" s="129">
        <v>57.39</v>
      </c>
      <c r="G7" s="130"/>
      <c r="H7" s="130"/>
      <c r="I7" s="144"/>
      <c r="J7" s="129">
        <v>64.78</v>
      </c>
      <c r="K7" s="130"/>
      <c r="L7" s="130"/>
      <c r="M7" s="144"/>
    </row>
    <row r="8" spans="1:13" x14ac:dyDescent="0.25">
      <c r="A8" s="1" t="s">
        <v>57</v>
      </c>
      <c r="B8" s="129">
        <v>95.94</v>
      </c>
      <c r="C8" s="130"/>
      <c r="D8" s="130"/>
      <c r="E8" s="144"/>
      <c r="F8" s="129">
        <v>94</v>
      </c>
      <c r="G8" s="130"/>
      <c r="H8" s="130"/>
      <c r="I8" s="144"/>
      <c r="J8" s="129">
        <v>97.46</v>
      </c>
      <c r="K8" s="130"/>
      <c r="L8" s="130"/>
      <c r="M8" s="144"/>
    </row>
    <row r="9" spans="1:13" x14ac:dyDescent="0.25">
      <c r="A9" s="5"/>
      <c r="B9" s="132" t="s">
        <v>125</v>
      </c>
      <c r="C9" s="132"/>
    </row>
    <row r="10" spans="1:13" ht="24.75" x14ac:dyDescent="0.25">
      <c r="A10" s="5"/>
      <c r="B10" s="60" t="s">
        <v>108</v>
      </c>
      <c r="C10" s="60" t="s">
        <v>52</v>
      </c>
    </row>
    <row r="11" spans="1:13" x14ac:dyDescent="0.25">
      <c r="A11" s="1" t="s">
        <v>2</v>
      </c>
      <c r="B11" s="5">
        <v>36</v>
      </c>
      <c r="C11" s="5">
        <v>100</v>
      </c>
      <c r="L11" s="58"/>
      <c r="M11" s="4" t="s">
        <v>133</v>
      </c>
    </row>
    <row r="12" spans="1:13" x14ac:dyDescent="0.25">
      <c r="A12" s="1" t="s">
        <v>14</v>
      </c>
      <c r="B12" s="6"/>
      <c r="C12" s="6"/>
    </row>
    <row r="13" spans="1:13" x14ac:dyDescent="0.25">
      <c r="A13" s="1" t="s">
        <v>9</v>
      </c>
      <c r="B13" s="6"/>
      <c r="C13" s="6"/>
    </row>
    <row r="14" spans="1:13" x14ac:dyDescent="0.25">
      <c r="A14" s="1" t="s">
        <v>0</v>
      </c>
      <c r="B14" s="6"/>
      <c r="C14" s="6"/>
    </row>
    <row r="15" spans="1:13" x14ac:dyDescent="0.25">
      <c r="A15" s="1" t="s">
        <v>1</v>
      </c>
      <c r="B15" s="6"/>
      <c r="C15" s="6"/>
    </row>
    <row r="16" spans="1:13" x14ac:dyDescent="0.25">
      <c r="A16" s="1" t="s">
        <v>12</v>
      </c>
      <c r="B16" s="6"/>
      <c r="C16" s="6"/>
    </row>
    <row r="17" spans="1:3" x14ac:dyDescent="0.25">
      <c r="A17" s="1" t="s">
        <v>10</v>
      </c>
      <c r="B17" s="6"/>
      <c r="C17" s="6"/>
    </row>
    <row r="18" spans="1:3" x14ac:dyDescent="0.25">
      <c r="A18" s="1" t="s">
        <v>8</v>
      </c>
      <c r="B18" s="6"/>
      <c r="C18" s="6"/>
    </row>
    <row r="19" spans="1:3" x14ac:dyDescent="0.25">
      <c r="A19" s="1" t="s">
        <v>13</v>
      </c>
      <c r="B19" s="6"/>
      <c r="C19" s="6"/>
    </row>
    <row r="20" spans="1:3" x14ac:dyDescent="0.25">
      <c r="A20" s="1" t="s">
        <v>3</v>
      </c>
      <c r="B20" s="6"/>
      <c r="C20" s="6"/>
    </row>
    <row r="21" spans="1:3" x14ac:dyDescent="0.25">
      <c r="A21" s="1" t="s">
        <v>6</v>
      </c>
      <c r="B21" s="6"/>
      <c r="C21" s="6"/>
    </row>
    <row r="22" spans="1:3" x14ac:dyDescent="0.25">
      <c r="A22" s="1" t="s">
        <v>11</v>
      </c>
      <c r="B22" s="6"/>
      <c r="C22" s="6"/>
    </row>
    <row r="23" spans="1:3" x14ac:dyDescent="0.25">
      <c r="A23" s="1" t="s">
        <v>7</v>
      </c>
      <c r="B23" s="6"/>
      <c r="C23" s="6"/>
    </row>
    <row r="24" spans="1:3" x14ac:dyDescent="0.25">
      <c r="A24" s="1" t="s">
        <v>4</v>
      </c>
      <c r="B24" s="6"/>
      <c r="C24" s="6"/>
    </row>
    <row r="25" spans="1:3" x14ac:dyDescent="0.25">
      <c r="A25" s="1" t="s">
        <v>5</v>
      </c>
      <c r="B25" s="6"/>
      <c r="C25" s="6"/>
    </row>
    <row r="26" spans="1:3" x14ac:dyDescent="0.25">
      <c r="A26" s="4"/>
      <c r="B26" s="4"/>
      <c r="C26" s="4"/>
    </row>
    <row r="27" spans="1:3" x14ac:dyDescent="0.25">
      <c r="A27" s="204" t="s">
        <v>61</v>
      </c>
      <c r="B27" s="132">
        <v>36</v>
      </c>
      <c r="C27" s="132">
        <v>100</v>
      </c>
    </row>
    <row r="28" spans="1:3" x14ac:dyDescent="0.25">
      <c r="A28" s="206"/>
      <c r="B28" s="132"/>
      <c r="C28" s="132"/>
    </row>
    <row r="29" spans="1:3" x14ac:dyDescent="0.25">
      <c r="A29" s="1" t="s">
        <v>110</v>
      </c>
      <c r="B29" s="132">
        <v>36</v>
      </c>
      <c r="C29" s="132"/>
    </row>
    <row r="30" spans="1:3" x14ac:dyDescent="0.25">
      <c r="A30" s="1" t="s">
        <v>109</v>
      </c>
      <c r="B30" s="131">
        <v>62.7</v>
      </c>
      <c r="C30" s="131"/>
    </row>
    <row r="31" spans="1:3" x14ac:dyDescent="0.25">
      <c r="A31" s="1" t="s">
        <v>76</v>
      </c>
      <c r="B31" s="184"/>
      <c r="C31" s="184"/>
    </row>
    <row r="32" spans="1:3" x14ac:dyDescent="0.25">
      <c r="A32" s="1" t="s">
        <v>57</v>
      </c>
      <c r="B32" s="131">
        <v>96.3</v>
      </c>
      <c r="C32" s="131"/>
    </row>
  </sheetData>
  <mergeCells count="28">
    <mergeCell ref="B30:C30"/>
    <mergeCell ref="B31:C31"/>
    <mergeCell ref="B32:C32"/>
    <mergeCell ref="B9:C9"/>
    <mergeCell ref="A27:A28"/>
    <mergeCell ref="B27:B28"/>
    <mergeCell ref="C27:C28"/>
    <mergeCell ref="B29:C29"/>
    <mergeCell ref="B8:E8"/>
    <mergeCell ref="F8:I8"/>
    <mergeCell ref="J8:M8"/>
    <mergeCell ref="F4:I6"/>
    <mergeCell ref="M4:M6"/>
    <mergeCell ref="B7:E7"/>
    <mergeCell ref="F7:I7"/>
    <mergeCell ref="J7:M7"/>
    <mergeCell ref="J4:J6"/>
    <mergeCell ref="K4:K6"/>
    <mergeCell ref="L4:L6"/>
    <mergeCell ref="A1:J1"/>
    <mergeCell ref="B2:E2"/>
    <mergeCell ref="F2:I2"/>
    <mergeCell ref="J2:M2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A10" workbookViewId="0">
      <selection activeCell="F20" sqref="F20"/>
    </sheetView>
  </sheetViews>
  <sheetFormatPr defaultRowHeight="15" x14ac:dyDescent="0.25"/>
  <cols>
    <col min="1" max="1" width="25.42578125" customWidth="1"/>
  </cols>
  <sheetData>
    <row r="2" spans="1:13" x14ac:dyDescent="0.25">
      <c r="A2" s="110" t="s">
        <v>116</v>
      </c>
      <c r="B2" s="110"/>
      <c r="C2" s="110"/>
      <c r="D2" s="110"/>
      <c r="E2" s="110"/>
      <c r="F2" s="110"/>
      <c r="G2" s="110"/>
      <c r="H2" s="110"/>
      <c r="I2" s="110"/>
      <c r="J2" s="110"/>
      <c r="K2" s="4"/>
      <c r="L2" s="4"/>
      <c r="M2" s="4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113</v>
      </c>
      <c r="F4" s="22" t="s">
        <v>49</v>
      </c>
      <c r="G4" s="22" t="s">
        <v>69</v>
      </c>
      <c r="H4" s="22" t="s">
        <v>52</v>
      </c>
      <c r="I4" s="22" t="s">
        <v>113</v>
      </c>
      <c r="J4" s="22" t="s">
        <v>49</v>
      </c>
      <c r="K4" s="22" t="s">
        <v>69</v>
      </c>
      <c r="L4" s="22" t="s">
        <v>52</v>
      </c>
      <c r="M4" s="22" t="s">
        <v>113</v>
      </c>
    </row>
    <row r="5" spans="1:13" x14ac:dyDescent="0.25">
      <c r="A5" s="204" t="s">
        <v>51</v>
      </c>
      <c r="B5" s="198">
        <v>39.799999999999997</v>
      </c>
      <c r="C5" s="201"/>
      <c r="D5" s="198">
        <v>78</v>
      </c>
      <c r="E5" s="198">
        <v>67</v>
      </c>
      <c r="F5" s="198">
        <v>39.1</v>
      </c>
      <c r="G5" s="201"/>
      <c r="H5" s="198">
        <v>76</v>
      </c>
      <c r="I5" s="198">
        <v>71</v>
      </c>
      <c r="J5" s="198">
        <v>36.07</v>
      </c>
      <c r="K5" s="198">
        <v>13.08</v>
      </c>
      <c r="L5" s="198">
        <v>73</v>
      </c>
      <c r="M5" s="198">
        <v>60</v>
      </c>
    </row>
    <row r="6" spans="1:13" x14ac:dyDescent="0.25">
      <c r="A6" s="205"/>
      <c r="B6" s="199"/>
      <c r="C6" s="202"/>
      <c r="D6" s="199"/>
      <c r="E6" s="199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200"/>
      <c r="C7" s="203"/>
      <c r="D7" s="200"/>
      <c r="E7" s="200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109</v>
      </c>
      <c r="B8" s="129">
        <v>41.98</v>
      </c>
      <c r="C8" s="130"/>
      <c r="D8" s="130"/>
      <c r="E8" s="144"/>
      <c r="F8" s="129">
        <v>42.11</v>
      </c>
      <c r="G8" s="130"/>
      <c r="H8" s="130"/>
      <c r="I8" s="144"/>
      <c r="J8" s="129">
        <v>43.45</v>
      </c>
      <c r="K8" s="130"/>
      <c r="L8" s="130"/>
      <c r="M8" s="144"/>
    </row>
    <row r="9" spans="1:13" x14ac:dyDescent="0.25">
      <c r="A9" s="1" t="s">
        <v>57</v>
      </c>
      <c r="B9" s="129">
        <v>77.06</v>
      </c>
      <c r="C9" s="130"/>
      <c r="D9" s="130"/>
      <c r="E9" s="144"/>
      <c r="F9" s="129">
        <v>79.88</v>
      </c>
      <c r="G9" s="130"/>
      <c r="H9" s="130"/>
      <c r="I9" s="144"/>
      <c r="J9" s="129">
        <v>78.84</v>
      </c>
      <c r="K9" s="130"/>
      <c r="L9" s="130"/>
      <c r="M9" s="144"/>
    </row>
    <row r="10" spans="1:13" x14ac:dyDescent="0.25">
      <c r="A10" s="5"/>
      <c r="B10" s="132" t="s">
        <v>125</v>
      </c>
      <c r="C10" s="132"/>
    </row>
    <row r="11" spans="1:13" ht="24.75" x14ac:dyDescent="0.25">
      <c r="A11" s="5"/>
      <c r="B11" s="60" t="s">
        <v>108</v>
      </c>
      <c r="C11" s="60" t="s">
        <v>52</v>
      </c>
    </row>
    <row r="12" spans="1:13" x14ac:dyDescent="0.25">
      <c r="A12" s="1" t="s">
        <v>2</v>
      </c>
      <c r="B12" s="5">
        <v>46</v>
      </c>
      <c r="C12" s="5">
        <v>86</v>
      </c>
      <c r="L12" s="58"/>
      <c r="M12" s="4" t="s">
        <v>133</v>
      </c>
    </row>
    <row r="13" spans="1:13" x14ac:dyDescent="0.25">
      <c r="A13" s="1" t="s">
        <v>14</v>
      </c>
      <c r="B13" s="6"/>
      <c r="C13" s="6"/>
    </row>
    <row r="14" spans="1:13" x14ac:dyDescent="0.25">
      <c r="A14" s="1" t="s">
        <v>9</v>
      </c>
      <c r="B14" s="6"/>
      <c r="C14" s="6"/>
    </row>
    <row r="15" spans="1:13" x14ac:dyDescent="0.25">
      <c r="A15" s="1" t="s">
        <v>0</v>
      </c>
      <c r="B15" s="6"/>
      <c r="C15" s="6"/>
    </row>
    <row r="16" spans="1:13" x14ac:dyDescent="0.25">
      <c r="A16" s="1" t="s">
        <v>1</v>
      </c>
      <c r="B16" s="5">
        <v>38</v>
      </c>
      <c r="C16" s="5">
        <v>89</v>
      </c>
    </row>
    <row r="17" spans="1:3" x14ac:dyDescent="0.25">
      <c r="A17" s="1" t="s">
        <v>12</v>
      </c>
      <c r="B17" s="6"/>
      <c r="C17" s="6"/>
    </row>
    <row r="18" spans="1:3" x14ac:dyDescent="0.25">
      <c r="A18" s="1" t="s">
        <v>10</v>
      </c>
      <c r="B18" s="6"/>
      <c r="C18" s="6"/>
    </row>
    <row r="19" spans="1:3" x14ac:dyDescent="0.25">
      <c r="A19" s="1" t="s">
        <v>8</v>
      </c>
      <c r="B19" s="6"/>
      <c r="C19" s="6"/>
    </row>
    <row r="20" spans="1:3" x14ac:dyDescent="0.25">
      <c r="A20" s="1" t="s">
        <v>13</v>
      </c>
      <c r="B20" s="6"/>
      <c r="C20" s="6"/>
    </row>
    <row r="21" spans="1:3" x14ac:dyDescent="0.25">
      <c r="A21" s="1" t="s">
        <v>3</v>
      </c>
      <c r="B21" s="6"/>
      <c r="C21" s="6"/>
    </row>
    <row r="22" spans="1:3" x14ac:dyDescent="0.25">
      <c r="A22" s="1" t="s">
        <v>6</v>
      </c>
      <c r="B22" s="5">
        <v>40</v>
      </c>
      <c r="C22" s="5">
        <v>100</v>
      </c>
    </row>
    <row r="23" spans="1:3" x14ac:dyDescent="0.25">
      <c r="A23" s="1" t="s">
        <v>11</v>
      </c>
      <c r="B23" s="5">
        <v>37</v>
      </c>
      <c r="C23" s="5">
        <v>100</v>
      </c>
    </row>
    <row r="24" spans="1:3" x14ac:dyDescent="0.25">
      <c r="A24" s="1" t="s">
        <v>7</v>
      </c>
      <c r="B24" s="6"/>
      <c r="C24" s="6"/>
    </row>
    <row r="25" spans="1:3" x14ac:dyDescent="0.25">
      <c r="A25" s="1" t="s">
        <v>4</v>
      </c>
      <c r="B25" s="6"/>
      <c r="C25" s="6"/>
    </row>
    <row r="26" spans="1:3" x14ac:dyDescent="0.25">
      <c r="A26" s="1" t="s">
        <v>5</v>
      </c>
      <c r="B26" s="6"/>
      <c r="C26" s="6"/>
    </row>
    <row r="27" spans="1:3" x14ac:dyDescent="0.25">
      <c r="A27" s="4"/>
      <c r="B27" s="4"/>
      <c r="C27" s="4"/>
    </row>
    <row r="28" spans="1:3" x14ac:dyDescent="0.25">
      <c r="A28" s="204" t="s">
        <v>61</v>
      </c>
      <c r="B28" s="132">
        <v>41</v>
      </c>
      <c r="C28" s="132">
        <v>89</v>
      </c>
    </row>
    <row r="29" spans="1:3" x14ac:dyDescent="0.25">
      <c r="A29" s="206"/>
      <c r="B29" s="132"/>
      <c r="C29" s="132"/>
    </row>
    <row r="30" spans="1:3" x14ac:dyDescent="0.25">
      <c r="A30" s="1" t="s">
        <v>110</v>
      </c>
      <c r="B30" s="132">
        <v>62</v>
      </c>
      <c r="C30" s="132"/>
    </row>
    <row r="31" spans="1:3" x14ac:dyDescent="0.25">
      <c r="A31" s="1" t="s">
        <v>109</v>
      </c>
      <c r="B31" s="131">
        <v>46.5</v>
      </c>
      <c r="C31" s="131"/>
    </row>
    <row r="32" spans="1:3" x14ac:dyDescent="0.25">
      <c r="A32" s="1" t="s">
        <v>76</v>
      </c>
      <c r="B32" s="184"/>
      <c r="C32" s="184"/>
    </row>
    <row r="33" spans="1:3" x14ac:dyDescent="0.25">
      <c r="A33" s="1" t="s">
        <v>57</v>
      </c>
      <c r="B33" s="131">
        <v>86.7</v>
      </c>
      <c r="C33" s="131"/>
    </row>
  </sheetData>
  <mergeCells count="31">
    <mergeCell ref="B31:C31"/>
    <mergeCell ref="B32:C32"/>
    <mergeCell ref="B33:C33"/>
    <mergeCell ref="B10:C10"/>
    <mergeCell ref="A28:A29"/>
    <mergeCell ref="B28:B29"/>
    <mergeCell ref="C28:C29"/>
    <mergeCell ref="B30:C30"/>
    <mergeCell ref="B9:E9"/>
    <mergeCell ref="F9:I9"/>
    <mergeCell ref="J9:M9"/>
    <mergeCell ref="M5:M7"/>
    <mergeCell ref="B8:E8"/>
    <mergeCell ref="F8:I8"/>
    <mergeCell ref="J8:M8"/>
    <mergeCell ref="G5:G7"/>
    <mergeCell ref="H5:H7"/>
    <mergeCell ref="I5:I7"/>
    <mergeCell ref="J5:J7"/>
    <mergeCell ref="K5:K7"/>
    <mergeCell ref="L5:L7"/>
    <mergeCell ref="A2:J2"/>
    <mergeCell ref="B3:E3"/>
    <mergeCell ref="F3:I3"/>
    <mergeCell ref="J3:M3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A14" workbookViewId="0">
      <selection activeCell="F23" sqref="F23"/>
    </sheetView>
  </sheetViews>
  <sheetFormatPr defaultRowHeight="15" x14ac:dyDescent="0.25"/>
  <cols>
    <col min="1" max="1" width="23.5703125" customWidth="1"/>
  </cols>
  <sheetData>
    <row r="2" spans="1:13" x14ac:dyDescent="0.25">
      <c r="A2" s="110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4"/>
      <c r="L2" s="4"/>
      <c r="M2" s="4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113</v>
      </c>
      <c r="F4" s="22" t="s">
        <v>49</v>
      </c>
      <c r="G4" s="22" t="s">
        <v>69</v>
      </c>
      <c r="H4" s="22" t="s">
        <v>52</v>
      </c>
      <c r="I4" s="22" t="s">
        <v>113</v>
      </c>
      <c r="J4" s="22" t="s">
        <v>49</v>
      </c>
      <c r="K4" s="22" t="s">
        <v>69</v>
      </c>
      <c r="L4" s="22" t="s">
        <v>52</v>
      </c>
      <c r="M4" s="22" t="s">
        <v>113</v>
      </c>
    </row>
    <row r="5" spans="1:13" x14ac:dyDescent="0.25">
      <c r="A5" s="204" t="s">
        <v>51</v>
      </c>
      <c r="B5" s="198">
        <v>49.5</v>
      </c>
      <c r="C5" s="201"/>
      <c r="D5" s="198">
        <v>66</v>
      </c>
      <c r="E5" s="198">
        <v>70</v>
      </c>
      <c r="F5" s="198">
        <v>43</v>
      </c>
      <c r="G5" s="201"/>
      <c r="H5" s="198">
        <v>80</v>
      </c>
      <c r="I5" s="198">
        <v>59</v>
      </c>
      <c r="J5" s="198">
        <v>51.3</v>
      </c>
      <c r="K5" s="198">
        <v>12</v>
      </c>
      <c r="L5" s="198">
        <v>100</v>
      </c>
      <c r="M5" s="198">
        <v>61</v>
      </c>
    </row>
    <row r="6" spans="1:13" x14ac:dyDescent="0.25">
      <c r="A6" s="205"/>
      <c r="B6" s="199"/>
      <c r="C6" s="202"/>
      <c r="D6" s="199"/>
      <c r="E6" s="199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200"/>
      <c r="C7" s="203"/>
      <c r="D7" s="200"/>
      <c r="E7" s="200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109</v>
      </c>
      <c r="B8" s="129">
        <v>57.16</v>
      </c>
      <c r="C8" s="130"/>
      <c r="D8" s="130"/>
      <c r="E8" s="144"/>
      <c r="F8" s="129">
        <v>52.82</v>
      </c>
      <c r="G8" s="130"/>
      <c r="H8" s="130"/>
      <c r="I8" s="144"/>
      <c r="J8" s="129">
        <v>53.08</v>
      </c>
      <c r="K8" s="130"/>
      <c r="L8" s="130"/>
      <c r="M8" s="144"/>
    </row>
    <row r="9" spans="1:13" x14ac:dyDescent="0.25">
      <c r="A9" s="1" t="s">
        <v>57</v>
      </c>
      <c r="B9" s="129">
        <v>89.1</v>
      </c>
      <c r="C9" s="130"/>
      <c r="D9" s="130"/>
      <c r="E9" s="144"/>
      <c r="F9" s="129">
        <v>83.21</v>
      </c>
      <c r="G9" s="130"/>
      <c r="H9" s="130"/>
      <c r="I9" s="144"/>
      <c r="J9" s="129">
        <v>83.61</v>
      </c>
      <c r="K9" s="130"/>
      <c r="L9" s="130"/>
      <c r="M9" s="144"/>
    </row>
    <row r="10" spans="1:13" x14ac:dyDescent="0.25">
      <c r="A10" s="5"/>
      <c r="B10" s="132" t="s">
        <v>125</v>
      </c>
      <c r="C10" s="132"/>
    </row>
    <row r="11" spans="1:13" ht="24.75" x14ac:dyDescent="0.25">
      <c r="A11" s="5"/>
      <c r="B11" s="60" t="s">
        <v>108</v>
      </c>
      <c r="C11" s="60" t="s">
        <v>52</v>
      </c>
    </row>
    <row r="12" spans="1:13" x14ac:dyDescent="0.25">
      <c r="A12" s="1" t="s">
        <v>2</v>
      </c>
      <c r="B12" s="5">
        <v>66</v>
      </c>
      <c r="C12" s="5">
        <v>100</v>
      </c>
      <c r="L12" s="58"/>
      <c r="M12" s="4" t="s">
        <v>133</v>
      </c>
    </row>
    <row r="13" spans="1:13" x14ac:dyDescent="0.25">
      <c r="A13" s="1" t="s">
        <v>14</v>
      </c>
      <c r="B13" s="5">
        <v>81</v>
      </c>
      <c r="C13" s="5">
        <v>100</v>
      </c>
    </row>
    <row r="14" spans="1:13" x14ac:dyDescent="0.25">
      <c r="A14" s="1" t="s">
        <v>9</v>
      </c>
      <c r="B14" s="6"/>
      <c r="C14" s="6"/>
    </row>
    <row r="15" spans="1:13" x14ac:dyDescent="0.25">
      <c r="A15" s="1" t="s">
        <v>0</v>
      </c>
      <c r="B15" s="6"/>
      <c r="C15" s="6"/>
    </row>
    <row r="16" spans="1:13" x14ac:dyDescent="0.25">
      <c r="A16" s="1" t="s">
        <v>1</v>
      </c>
      <c r="B16" s="5">
        <v>45</v>
      </c>
      <c r="C16" s="5">
        <v>67</v>
      </c>
    </row>
    <row r="17" spans="1:3" x14ac:dyDescent="0.25">
      <c r="A17" s="1" t="s">
        <v>12</v>
      </c>
      <c r="B17" s="6"/>
      <c r="C17" s="6"/>
    </row>
    <row r="18" spans="1:3" x14ac:dyDescent="0.25">
      <c r="A18" s="1" t="s">
        <v>10</v>
      </c>
      <c r="B18" s="5">
        <v>48</v>
      </c>
      <c r="C18" s="5">
        <v>100</v>
      </c>
    </row>
    <row r="19" spans="1:3" x14ac:dyDescent="0.25">
      <c r="A19" s="1" t="s">
        <v>8</v>
      </c>
      <c r="B19" s="5">
        <v>40</v>
      </c>
      <c r="C19" s="5">
        <v>100</v>
      </c>
    </row>
    <row r="20" spans="1:3" x14ac:dyDescent="0.25">
      <c r="A20" s="1" t="s">
        <v>13</v>
      </c>
      <c r="B20" s="6"/>
      <c r="C20" s="6"/>
    </row>
    <row r="21" spans="1:3" x14ac:dyDescent="0.25">
      <c r="A21" s="1" t="s">
        <v>3</v>
      </c>
      <c r="B21" s="6"/>
      <c r="C21" s="6"/>
    </row>
    <row r="22" spans="1:3" x14ac:dyDescent="0.25">
      <c r="A22" s="1" t="s">
        <v>6</v>
      </c>
      <c r="B22" s="6"/>
      <c r="C22" s="6"/>
    </row>
    <row r="23" spans="1:3" x14ac:dyDescent="0.25">
      <c r="A23" s="1" t="s">
        <v>11</v>
      </c>
      <c r="B23" s="6"/>
      <c r="C23" s="6"/>
    </row>
    <row r="24" spans="1:3" x14ac:dyDescent="0.25">
      <c r="A24" s="1" t="s">
        <v>7</v>
      </c>
      <c r="B24" s="5">
        <v>48</v>
      </c>
      <c r="C24" s="5">
        <v>100</v>
      </c>
    </row>
    <row r="25" spans="1:3" x14ac:dyDescent="0.25">
      <c r="A25" s="1" t="s">
        <v>4</v>
      </c>
      <c r="B25" s="6"/>
      <c r="C25" s="6"/>
    </row>
    <row r="26" spans="1:3" x14ac:dyDescent="0.25">
      <c r="A26" s="1" t="s">
        <v>5</v>
      </c>
      <c r="B26" s="6"/>
      <c r="C26" s="6"/>
    </row>
    <row r="27" spans="1:3" x14ac:dyDescent="0.25">
      <c r="A27" s="4"/>
      <c r="B27" s="4"/>
      <c r="C27" s="4"/>
    </row>
    <row r="28" spans="1:3" x14ac:dyDescent="0.25">
      <c r="A28" s="204" t="s">
        <v>61</v>
      </c>
      <c r="B28" s="132">
        <v>53.67</v>
      </c>
      <c r="C28" s="132">
        <v>89</v>
      </c>
    </row>
    <row r="29" spans="1:3" x14ac:dyDescent="0.25">
      <c r="A29" s="206"/>
      <c r="B29" s="132"/>
      <c r="C29" s="132"/>
    </row>
    <row r="30" spans="1:3" x14ac:dyDescent="0.25">
      <c r="A30" s="1" t="s">
        <v>110</v>
      </c>
      <c r="B30" s="132">
        <v>81</v>
      </c>
      <c r="C30" s="132"/>
    </row>
    <row r="31" spans="1:3" x14ac:dyDescent="0.25">
      <c r="A31" s="1" t="s">
        <v>109</v>
      </c>
      <c r="B31" s="131">
        <v>54.7</v>
      </c>
      <c r="C31" s="131"/>
    </row>
    <row r="32" spans="1:3" x14ac:dyDescent="0.25">
      <c r="A32" s="1" t="s">
        <v>76</v>
      </c>
      <c r="B32" s="184"/>
      <c r="C32" s="184"/>
    </row>
    <row r="33" spans="1:3" x14ac:dyDescent="0.25">
      <c r="A33" s="1" t="s">
        <v>57</v>
      </c>
      <c r="B33" s="131">
        <v>84.6</v>
      </c>
      <c r="C33" s="131"/>
    </row>
  </sheetData>
  <mergeCells count="31">
    <mergeCell ref="B31:C31"/>
    <mergeCell ref="B32:C32"/>
    <mergeCell ref="B33:C33"/>
    <mergeCell ref="B10:C10"/>
    <mergeCell ref="A28:A29"/>
    <mergeCell ref="B28:B29"/>
    <mergeCell ref="C28:C29"/>
    <mergeCell ref="B30:C30"/>
    <mergeCell ref="B9:E9"/>
    <mergeCell ref="F9:I9"/>
    <mergeCell ref="J9:M9"/>
    <mergeCell ref="M5:M7"/>
    <mergeCell ref="B8:E8"/>
    <mergeCell ref="F8:I8"/>
    <mergeCell ref="J8:M8"/>
    <mergeCell ref="G5:G7"/>
    <mergeCell ref="H5:H7"/>
    <mergeCell ref="I5:I7"/>
    <mergeCell ref="J5:J7"/>
    <mergeCell ref="K5:K7"/>
    <mergeCell ref="L5:L7"/>
    <mergeCell ref="A2:J2"/>
    <mergeCell ref="B3:E3"/>
    <mergeCell ref="F3:I3"/>
    <mergeCell ref="J3:M3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A11" workbookViewId="0">
      <selection activeCell="G18" sqref="G18"/>
    </sheetView>
  </sheetViews>
  <sheetFormatPr defaultRowHeight="15" x14ac:dyDescent="0.25"/>
  <cols>
    <col min="1" max="1" width="29.5703125" customWidth="1"/>
  </cols>
  <sheetData>
    <row r="2" spans="1:13" x14ac:dyDescent="0.25">
      <c r="A2" s="110" t="s">
        <v>118</v>
      </c>
      <c r="B2" s="110"/>
      <c r="C2" s="110"/>
      <c r="D2" s="110"/>
      <c r="E2" s="110"/>
      <c r="F2" s="110"/>
      <c r="G2" s="110"/>
      <c r="H2" s="110"/>
      <c r="I2" s="110"/>
      <c r="J2" s="110"/>
      <c r="K2" s="4"/>
      <c r="L2" s="4"/>
      <c r="M2" s="4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113</v>
      </c>
      <c r="F4" s="22" t="s">
        <v>49</v>
      </c>
      <c r="G4" s="22" t="s">
        <v>69</v>
      </c>
      <c r="H4" s="22" t="s">
        <v>52</v>
      </c>
      <c r="I4" s="22" t="s">
        <v>113</v>
      </c>
      <c r="J4" s="22" t="s">
        <v>49</v>
      </c>
      <c r="K4" s="22" t="s">
        <v>69</v>
      </c>
      <c r="L4" s="22" t="s">
        <v>52</v>
      </c>
      <c r="M4" s="22" t="s">
        <v>113</v>
      </c>
    </row>
    <row r="5" spans="1:13" x14ac:dyDescent="0.25">
      <c r="A5" s="204" t="s">
        <v>51</v>
      </c>
      <c r="B5" s="198">
        <v>38.299999999999997</v>
      </c>
      <c r="C5" s="201"/>
      <c r="D5" s="198">
        <v>76</v>
      </c>
      <c r="E5" s="198">
        <v>75</v>
      </c>
      <c r="F5" s="198">
        <v>44.2</v>
      </c>
      <c r="G5" s="201"/>
      <c r="H5" s="198">
        <v>97</v>
      </c>
      <c r="I5" s="198">
        <v>57</v>
      </c>
      <c r="J5" s="198">
        <v>40.57</v>
      </c>
      <c r="K5" s="198">
        <v>13.26</v>
      </c>
      <c r="L5" s="198">
        <v>87</v>
      </c>
      <c r="M5" s="198">
        <v>61</v>
      </c>
    </row>
    <row r="6" spans="1:13" x14ac:dyDescent="0.25">
      <c r="A6" s="205"/>
      <c r="B6" s="199"/>
      <c r="C6" s="202"/>
      <c r="D6" s="199"/>
      <c r="E6" s="199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200"/>
      <c r="C7" s="203"/>
      <c r="D7" s="200"/>
      <c r="E7" s="200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109</v>
      </c>
      <c r="B8" s="129">
        <v>43.19</v>
      </c>
      <c r="C8" s="130"/>
      <c r="D8" s="130"/>
      <c r="E8" s="144"/>
      <c r="F8" s="129">
        <v>48.12</v>
      </c>
      <c r="G8" s="130"/>
      <c r="H8" s="130"/>
      <c r="I8" s="144"/>
      <c r="J8" s="129">
        <v>46.05</v>
      </c>
      <c r="K8" s="130"/>
      <c r="L8" s="130"/>
      <c r="M8" s="144"/>
    </row>
    <row r="9" spans="1:13" x14ac:dyDescent="0.25">
      <c r="A9" s="1" t="s">
        <v>57</v>
      </c>
      <c r="B9" s="129">
        <v>79.099999999999994</v>
      </c>
      <c r="C9" s="130"/>
      <c r="D9" s="130"/>
      <c r="E9" s="144"/>
      <c r="F9" s="129">
        <v>94.05</v>
      </c>
      <c r="G9" s="130"/>
      <c r="H9" s="130"/>
      <c r="I9" s="144"/>
      <c r="J9" s="129">
        <v>92.78</v>
      </c>
      <c r="K9" s="130"/>
      <c r="L9" s="130"/>
      <c r="M9" s="144"/>
    </row>
    <row r="10" spans="1:13" x14ac:dyDescent="0.25">
      <c r="A10" s="5"/>
      <c r="B10" s="132" t="s">
        <v>125</v>
      </c>
      <c r="C10" s="132"/>
    </row>
    <row r="11" spans="1:13" ht="24.75" x14ac:dyDescent="0.25">
      <c r="A11" s="5"/>
      <c r="B11" s="60" t="s">
        <v>108</v>
      </c>
      <c r="C11" s="60" t="s">
        <v>52</v>
      </c>
      <c r="L11" s="58"/>
      <c r="M11" s="4" t="s">
        <v>133</v>
      </c>
    </row>
    <row r="12" spans="1:13" x14ac:dyDescent="0.25">
      <c r="A12" s="1" t="s">
        <v>2</v>
      </c>
      <c r="B12" s="5">
        <v>44</v>
      </c>
      <c r="C12" s="5">
        <v>83</v>
      </c>
    </row>
    <row r="13" spans="1:13" x14ac:dyDescent="0.25">
      <c r="A13" s="1" t="s">
        <v>14</v>
      </c>
      <c r="B13" s="5">
        <v>56</v>
      </c>
      <c r="C13" s="5">
        <v>100</v>
      </c>
    </row>
    <row r="14" spans="1:13" x14ac:dyDescent="0.25">
      <c r="A14" s="1" t="s">
        <v>9</v>
      </c>
      <c r="B14" s="5">
        <v>41</v>
      </c>
      <c r="C14" s="5">
        <v>67</v>
      </c>
    </row>
    <row r="15" spans="1:13" x14ac:dyDescent="0.25">
      <c r="A15" s="1" t="s">
        <v>0</v>
      </c>
      <c r="B15" s="6"/>
      <c r="C15" s="6"/>
    </row>
    <row r="16" spans="1:13" x14ac:dyDescent="0.25">
      <c r="A16" s="1" t="s">
        <v>1</v>
      </c>
      <c r="B16" s="5">
        <v>41</v>
      </c>
      <c r="C16" s="5">
        <v>91</v>
      </c>
    </row>
    <row r="17" spans="1:3" x14ac:dyDescent="0.25">
      <c r="A17" s="1" t="s">
        <v>12</v>
      </c>
      <c r="B17" s="5">
        <v>43</v>
      </c>
      <c r="C17" s="5">
        <v>100</v>
      </c>
    </row>
    <row r="18" spans="1:3" x14ac:dyDescent="0.25">
      <c r="A18" s="1" t="s">
        <v>10</v>
      </c>
      <c r="B18" s="5">
        <v>47</v>
      </c>
      <c r="C18" s="5">
        <v>100</v>
      </c>
    </row>
    <row r="19" spans="1:3" x14ac:dyDescent="0.25">
      <c r="A19" s="1" t="s">
        <v>8</v>
      </c>
      <c r="B19" s="5">
        <v>38</v>
      </c>
      <c r="C19" s="5">
        <v>67</v>
      </c>
    </row>
    <row r="20" spans="1:3" x14ac:dyDescent="0.25">
      <c r="A20" s="1" t="s">
        <v>13</v>
      </c>
      <c r="B20" s="5">
        <v>48</v>
      </c>
      <c r="C20" s="5">
        <v>100</v>
      </c>
    </row>
    <row r="21" spans="1:3" x14ac:dyDescent="0.25">
      <c r="A21" s="1" t="s">
        <v>3</v>
      </c>
      <c r="B21" s="6"/>
      <c r="C21" s="6"/>
    </row>
    <row r="22" spans="1:3" x14ac:dyDescent="0.25">
      <c r="A22" s="1" t="s">
        <v>6</v>
      </c>
      <c r="B22" s="5">
        <v>48</v>
      </c>
      <c r="C22" s="5">
        <v>100</v>
      </c>
    </row>
    <row r="23" spans="1:3" x14ac:dyDescent="0.25">
      <c r="A23" s="1" t="s">
        <v>11</v>
      </c>
      <c r="B23" s="6"/>
      <c r="C23" s="6"/>
    </row>
    <row r="24" spans="1:3" x14ac:dyDescent="0.25">
      <c r="A24" s="1" t="s">
        <v>7</v>
      </c>
      <c r="B24" s="5">
        <v>52</v>
      </c>
      <c r="C24" s="5">
        <v>100</v>
      </c>
    </row>
    <row r="25" spans="1:3" x14ac:dyDescent="0.25">
      <c r="A25" s="1" t="s">
        <v>4</v>
      </c>
      <c r="B25" s="6"/>
      <c r="C25" s="6"/>
    </row>
    <row r="26" spans="1:3" x14ac:dyDescent="0.25">
      <c r="A26" s="1" t="s">
        <v>5</v>
      </c>
      <c r="B26" s="6"/>
      <c r="C26" s="6"/>
    </row>
    <row r="27" spans="1:3" x14ac:dyDescent="0.25">
      <c r="A27" s="4"/>
      <c r="B27" s="4"/>
      <c r="C27" s="4"/>
    </row>
    <row r="28" spans="1:3" x14ac:dyDescent="0.25">
      <c r="A28" s="204" t="s">
        <v>61</v>
      </c>
      <c r="B28" s="132">
        <v>44.84</v>
      </c>
      <c r="C28" s="132">
        <v>89</v>
      </c>
    </row>
    <row r="29" spans="1:3" x14ac:dyDescent="0.25">
      <c r="A29" s="206"/>
      <c r="B29" s="132"/>
      <c r="C29" s="132"/>
    </row>
    <row r="30" spans="1:3" x14ac:dyDescent="0.25">
      <c r="A30" s="1" t="s">
        <v>110</v>
      </c>
      <c r="B30" s="132">
        <v>76</v>
      </c>
      <c r="C30" s="132"/>
    </row>
    <row r="31" spans="1:3" x14ac:dyDescent="0.25">
      <c r="A31" s="1" t="s">
        <v>109</v>
      </c>
      <c r="B31" s="131">
        <v>48.6</v>
      </c>
      <c r="C31" s="131"/>
    </row>
    <row r="32" spans="1:3" x14ac:dyDescent="0.25">
      <c r="A32" s="1" t="s">
        <v>76</v>
      </c>
      <c r="B32" s="184"/>
      <c r="C32" s="184"/>
    </row>
    <row r="33" spans="1:3" x14ac:dyDescent="0.25">
      <c r="A33" s="1" t="s">
        <v>57</v>
      </c>
      <c r="B33" s="131">
        <v>93.5</v>
      </c>
      <c r="C33" s="131"/>
    </row>
  </sheetData>
  <mergeCells count="31">
    <mergeCell ref="B31:C31"/>
    <mergeCell ref="B32:C32"/>
    <mergeCell ref="B33:C33"/>
    <mergeCell ref="B10:C10"/>
    <mergeCell ref="A28:A29"/>
    <mergeCell ref="B28:B29"/>
    <mergeCell ref="C28:C29"/>
    <mergeCell ref="B30:C30"/>
    <mergeCell ref="B9:E9"/>
    <mergeCell ref="F9:I9"/>
    <mergeCell ref="J9:M9"/>
    <mergeCell ref="M5:M7"/>
    <mergeCell ref="B8:E8"/>
    <mergeCell ref="F8:I8"/>
    <mergeCell ref="J8:M8"/>
    <mergeCell ref="G5:G7"/>
    <mergeCell ref="H5:H7"/>
    <mergeCell ref="I5:I7"/>
    <mergeCell ref="J5:J7"/>
    <mergeCell ref="K5:K7"/>
    <mergeCell ref="L5:L7"/>
    <mergeCell ref="A2:J2"/>
    <mergeCell ref="B3:E3"/>
    <mergeCell ref="F3:I3"/>
    <mergeCell ref="J3:M3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A10" workbookViewId="0">
      <selection activeCell="F19" sqref="F19"/>
    </sheetView>
  </sheetViews>
  <sheetFormatPr defaultRowHeight="15" x14ac:dyDescent="0.25"/>
  <cols>
    <col min="1" max="1" width="27.28515625" customWidth="1"/>
  </cols>
  <sheetData>
    <row r="2" spans="1:13" x14ac:dyDescent="0.25">
      <c r="A2" s="110" t="s">
        <v>119</v>
      </c>
      <c r="B2" s="110"/>
      <c r="C2" s="110"/>
      <c r="D2" s="110"/>
      <c r="E2" s="110"/>
      <c r="F2" s="110"/>
      <c r="G2" s="110"/>
      <c r="H2" s="110"/>
      <c r="I2" s="110"/>
      <c r="J2" s="110"/>
      <c r="K2" s="4"/>
      <c r="L2" s="4"/>
      <c r="M2" s="4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113</v>
      </c>
      <c r="F4" s="22" t="s">
        <v>49</v>
      </c>
      <c r="G4" s="22" t="s">
        <v>69</v>
      </c>
      <c r="H4" s="22" t="s">
        <v>52</v>
      </c>
      <c r="I4" s="22" t="s">
        <v>113</v>
      </c>
      <c r="J4" s="22" t="s">
        <v>49</v>
      </c>
      <c r="K4" s="22" t="s">
        <v>69</v>
      </c>
      <c r="L4" s="22" t="s">
        <v>52</v>
      </c>
      <c r="M4" s="22" t="s">
        <v>113</v>
      </c>
    </row>
    <row r="5" spans="1:13" x14ac:dyDescent="0.25">
      <c r="A5" s="204" t="s">
        <v>51</v>
      </c>
      <c r="B5" s="198">
        <v>49.6</v>
      </c>
      <c r="C5" s="201"/>
      <c r="D5" s="198">
        <v>60</v>
      </c>
      <c r="E5" s="198">
        <v>73</v>
      </c>
      <c r="F5" s="198">
        <v>44</v>
      </c>
      <c r="G5" s="201"/>
      <c r="H5" s="198">
        <v>100</v>
      </c>
      <c r="I5" s="198">
        <v>50</v>
      </c>
      <c r="J5" s="198">
        <v>40.14</v>
      </c>
      <c r="K5" s="198">
        <v>20.43</v>
      </c>
      <c r="L5" s="198">
        <v>71</v>
      </c>
      <c r="M5" s="198">
        <v>55</v>
      </c>
    </row>
    <row r="6" spans="1:13" x14ac:dyDescent="0.25">
      <c r="A6" s="205"/>
      <c r="B6" s="199"/>
      <c r="C6" s="202"/>
      <c r="D6" s="199"/>
      <c r="E6" s="199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200"/>
      <c r="C7" s="203"/>
      <c r="D7" s="200"/>
      <c r="E7" s="200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109</v>
      </c>
      <c r="B8" s="129">
        <v>50.5</v>
      </c>
      <c r="C8" s="130"/>
      <c r="D8" s="130"/>
      <c r="E8" s="144"/>
      <c r="F8" s="129">
        <v>51.75</v>
      </c>
      <c r="G8" s="130"/>
      <c r="H8" s="130"/>
      <c r="I8" s="144"/>
      <c r="J8" s="129">
        <v>47.03</v>
      </c>
      <c r="K8" s="130"/>
      <c r="L8" s="130"/>
      <c r="M8" s="144"/>
    </row>
    <row r="9" spans="1:13" x14ac:dyDescent="0.25">
      <c r="A9" s="1" t="s">
        <v>57</v>
      </c>
      <c r="B9" s="129">
        <v>85</v>
      </c>
      <c r="C9" s="130"/>
      <c r="D9" s="130"/>
      <c r="E9" s="144"/>
      <c r="F9" s="129">
        <v>91</v>
      </c>
      <c r="G9" s="130"/>
      <c r="H9" s="130"/>
      <c r="I9" s="144"/>
      <c r="J9" s="129">
        <v>74.48</v>
      </c>
      <c r="K9" s="130"/>
      <c r="L9" s="130"/>
      <c r="M9" s="144"/>
    </row>
    <row r="10" spans="1:13" x14ac:dyDescent="0.25">
      <c r="A10" s="5"/>
      <c r="B10" s="132" t="s">
        <v>125</v>
      </c>
      <c r="C10" s="132"/>
    </row>
    <row r="11" spans="1:13" ht="24.75" x14ac:dyDescent="0.25">
      <c r="A11" s="5"/>
      <c r="B11" s="60" t="s">
        <v>108</v>
      </c>
      <c r="C11" s="60" t="s">
        <v>52</v>
      </c>
      <c r="L11" s="58"/>
      <c r="M11" s="4" t="s">
        <v>133</v>
      </c>
    </row>
    <row r="12" spans="1:13" x14ac:dyDescent="0.25">
      <c r="A12" s="1" t="s">
        <v>2</v>
      </c>
      <c r="B12" s="5">
        <v>55</v>
      </c>
      <c r="C12" s="5">
        <v>100</v>
      </c>
    </row>
    <row r="13" spans="1:13" x14ac:dyDescent="0.25">
      <c r="A13" s="1" t="s">
        <v>14</v>
      </c>
      <c r="B13" s="6"/>
      <c r="C13" s="6"/>
    </row>
    <row r="14" spans="1:13" x14ac:dyDescent="0.25">
      <c r="A14" s="1" t="s">
        <v>9</v>
      </c>
      <c r="B14" s="5">
        <v>71</v>
      </c>
      <c r="C14" s="5">
        <v>100</v>
      </c>
    </row>
    <row r="15" spans="1:13" x14ac:dyDescent="0.25">
      <c r="A15" s="1" t="s">
        <v>0</v>
      </c>
      <c r="B15" s="6"/>
      <c r="C15" s="6"/>
    </row>
    <row r="16" spans="1:13" x14ac:dyDescent="0.25">
      <c r="A16" s="1" t="s">
        <v>1</v>
      </c>
      <c r="B16" s="5">
        <v>47</v>
      </c>
      <c r="C16" s="5">
        <v>80</v>
      </c>
    </row>
    <row r="17" spans="1:3" x14ac:dyDescent="0.25">
      <c r="A17" s="1" t="s">
        <v>12</v>
      </c>
      <c r="B17" s="5">
        <v>20</v>
      </c>
      <c r="C17" s="5">
        <v>0</v>
      </c>
    </row>
    <row r="18" spans="1:3" x14ac:dyDescent="0.25">
      <c r="A18" s="1" t="s">
        <v>10</v>
      </c>
      <c r="B18" s="6"/>
      <c r="C18" s="6"/>
    </row>
    <row r="19" spans="1:3" x14ac:dyDescent="0.25">
      <c r="A19" s="1" t="s">
        <v>8</v>
      </c>
      <c r="B19" s="6"/>
      <c r="C19" s="6"/>
    </row>
    <row r="20" spans="1:3" x14ac:dyDescent="0.25">
      <c r="A20" s="1" t="s">
        <v>13</v>
      </c>
      <c r="B20" s="6"/>
      <c r="C20" s="6"/>
    </row>
    <row r="21" spans="1:3" x14ac:dyDescent="0.25">
      <c r="A21" s="1" t="s">
        <v>3</v>
      </c>
      <c r="B21" s="6"/>
      <c r="C21" s="6"/>
    </row>
    <row r="22" spans="1:3" x14ac:dyDescent="0.25">
      <c r="A22" s="1" t="s">
        <v>6</v>
      </c>
      <c r="B22" s="6"/>
      <c r="C22" s="6"/>
    </row>
    <row r="23" spans="1:3" x14ac:dyDescent="0.25">
      <c r="A23" s="1" t="s">
        <v>11</v>
      </c>
      <c r="B23" s="5">
        <v>57</v>
      </c>
      <c r="C23" s="5">
        <v>100</v>
      </c>
    </row>
    <row r="24" spans="1:3" x14ac:dyDescent="0.25">
      <c r="A24" s="1" t="s">
        <v>7</v>
      </c>
      <c r="B24" s="6"/>
      <c r="C24" s="6"/>
    </row>
    <row r="25" spans="1:3" x14ac:dyDescent="0.25">
      <c r="A25" s="1" t="s">
        <v>4</v>
      </c>
      <c r="B25" s="6"/>
      <c r="C25" s="6"/>
    </row>
    <row r="26" spans="1:3" x14ac:dyDescent="0.25">
      <c r="A26" s="1" t="s">
        <v>5</v>
      </c>
      <c r="B26" s="6"/>
      <c r="C26" s="6"/>
    </row>
    <row r="27" spans="1:3" x14ac:dyDescent="0.25">
      <c r="A27" s="4"/>
      <c r="B27" s="4"/>
      <c r="C27" s="4"/>
    </row>
    <row r="28" spans="1:3" x14ac:dyDescent="0.25">
      <c r="A28" s="204" t="s">
        <v>61</v>
      </c>
      <c r="B28" s="132">
        <v>49.2</v>
      </c>
      <c r="C28" s="132">
        <v>80</v>
      </c>
    </row>
    <row r="29" spans="1:3" x14ac:dyDescent="0.25">
      <c r="A29" s="206"/>
      <c r="B29" s="132"/>
      <c r="C29" s="132"/>
    </row>
    <row r="30" spans="1:3" x14ac:dyDescent="0.25">
      <c r="A30" s="1" t="s">
        <v>110</v>
      </c>
      <c r="B30" s="132">
        <v>71</v>
      </c>
      <c r="C30" s="132"/>
    </row>
    <row r="31" spans="1:3" x14ac:dyDescent="0.25">
      <c r="A31" s="1" t="s">
        <v>109</v>
      </c>
      <c r="B31" s="131">
        <v>46.8</v>
      </c>
      <c r="C31" s="131"/>
    </row>
    <row r="32" spans="1:3" x14ac:dyDescent="0.25">
      <c r="A32" s="1" t="s">
        <v>76</v>
      </c>
      <c r="B32" s="184"/>
      <c r="C32" s="184"/>
    </row>
    <row r="33" spans="1:3" x14ac:dyDescent="0.25">
      <c r="A33" s="1" t="s">
        <v>57</v>
      </c>
      <c r="B33" s="131">
        <v>72</v>
      </c>
      <c r="C33" s="131"/>
    </row>
  </sheetData>
  <mergeCells count="31">
    <mergeCell ref="B31:C31"/>
    <mergeCell ref="B32:C32"/>
    <mergeCell ref="B33:C33"/>
    <mergeCell ref="B10:C10"/>
    <mergeCell ref="A28:A29"/>
    <mergeCell ref="B28:B29"/>
    <mergeCell ref="C28:C29"/>
    <mergeCell ref="B30:C30"/>
    <mergeCell ref="B9:E9"/>
    <mergeCell ref="F9:I9"/>
    <mergeCell ref="J9:M9"/>
    <mergeCell ref="M5:M7"/>
    <mergeCell ref="B8:E8"/>
    <mergeCell ref="F8:I8"/>
    <mergeCell ref="J8:M8"/>
    <mergeCell ref="G5:G7"/>
    <mergeCell ref="H5:H7"/>
    <mergeCell ref="I5:I7"/>
    <mergeCell ref="J5:J7"/>
    <mergeCell ref="K5:K7"/>
    <mergeCell ref="L5:L7"/>
    <mergeCell ref="A2:J2"/>
    <mergeCell ref="B3:E3"/>
    <mergeCell ref="F3:I3"/>
    <mergeCell ref="J3:M3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2" workbookViewId="0">
      <selection activeCell="I23" sqref="I23"/>
    </sheetView>
  </sheetViews>
  <sheetFormatPr defaultRowHeight="15" x14ac:dyDescent="0.25"/>
  <cols>
    <col min="1" max="1" width="30.42578125" customWidth="1"/>
    <col min="3" max="3" width="12" customWidth="1"/>
    <col min="4" max="4" width="11.140625" customWidth="1"/>
    <col min="5" max="5" width="12.140625" customWidth="1"/>
    <col min="7" max="9" width="13.5703125" style="4" customWidth="1"/>
    <col min="10" max="10" width="25.140625" customWidth="1"/>
  </cols>
  <sheetData>
    <row r="1" spans="1:13" ht="6" customHeight="1" x14ac:dyDescent="0.25"/>
    <row r="2" spans="1:13" ht="16.5" customHeight="1" x14ac:dyDescent="0.25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3" ht="60" customHeight="1" x14ac:dyDescent="0.25">
      <c r="A3" s="3" t="s">
        <v>26</v>
      </c>
      <c r="B3" s="3" t="s">
        <v>19</v>
      </c>
      <c r="C3" s="3" t="s">
        <v>18</v>
      </c>
      <c r="D3" s="3" t="s">
        <v>15</v>
      </c>
      <c r="E3" s="3" t="s">
        <v>16</v>
      </c>
      <c r="F3" s="3" t="s">
        <v>17</v>
      </c>
      <c r="G3" s="10" t="s">
        <v>40</v>
      </c>
      <c r="H3" s="10" t="s">
        <v>53</v>
      </c>
      <c r="I3" s="10" t="s">
        <v>126</v>
      </c>
      <c r="J3" s="5" t="s">
        <v>27</v>
      </c>
    </row>
    <row r="4" spans="1:13" x14ac:dyDescent="0.25">
      <c r="A4" s="1" t="s">
        <v>9</v>
      </c>
      <c r="B4" s="1">
        <v>30.57</v>
      </c>
      <c r="C4" s="1">
        <v>60</v>
      </c>
      <c r="D4" s="1">
        <v>42.5</v>
      </c>
      <c r="E4" s="1">
        <v>49</v>
      </c>
      <c r="F4" s="1">
        <v>50</v>
      </c>
      <c r="G4" s="1">
        <v>49</v>
      </c>
      <c r="H4" s="1">
        <v>57</v>
      </c>
      <c r="I4" s="1">
        <v>40</v>
      </c>
      <c r="J4" s="12">
        <f>AVERAGE(E4:I4)</f>
        <v>49</v>
      </c>
    </row>
    <row r="5" spans="1:13" x14ac:dyDescent="0.25">
      <c r="A5" s="1" t="s">
        <v>14</v>
      </c>
      <c r="B5" s="1">
        <v>42</v>
      </c>
      <c r="C5" s="1">
        <v>40.700000000000003</v>
      </c>
      <c r="D5" s="1">
        <v>48.35</v>
      </c>
      <c r="E5" s="1">
        <v>48.4</v>
      </c>
      <c r="F5" s="1">
        <v>44</v>
      </c>
      <c r="G5" s="1">
        <v>37</v>
      </c>
      <c r="H5" s="1">
        <v>49</v>
      </c>
      <c r="I5" s="1">
        <v>50</v>
      </c>
      <c r="J5" s="12">
        <f t="shared" ref="J5:J23" si="0">AVERAGE(E5:I5)</f>
        <v>45.68</v>
      </c>
    </row>
    <row r="6" spans="1:13" s="4" customFormat="1" x14ac:dyDescent="0.25">
      <c r="A6" s="1" t="s">
        <v>0</v>
      </c>
      <c r="B6" s="1">
        <v>41</v>
      </c>
      <c r="C6" s="1">
        <v>29.4</v>
      </c>
      <c r="D6" s="6"/>
      <c r="E6" s="1">
        <v>34.799999999999997</v>
      </c>
      <c r="F6" s="6"/>
      <c r="G6" s="1">
        <v>64</v>
      </c>
      <c r="H6" s="6"/>
      <c r="I6" s="6"/>
      <c r="J6" s="12">
        <f t="shared" si="0"/>
        <v>49.4</v>
      </c>
      <c r="L6" s="58"/>
      <c r="M6" s="4" t="s">
        <v>122</v>
      </c>
    </row>
    <row r="7" spans="1:13" x14ac:dyDescent="0.25">
      <c r="A7" s="1" t="s">
        <v>8</v>
      </c>
      <c r="B7" s="1">
        <v>28.5</v>
      </c>
      <c r="C7" s="1">
        <v>40.5</v>
      </c>
      <c r="D7" s="1">
        <v>37.200000000000003</v>
      </c>
      <c r="E7" s="1">
        <v>41.6</v>
      </c>
      <c r="F7" s="1">
        <v>44</v>
      </c>
      <c r="G7" s="1">
        <v>24</v>
      </c>
      <c r="H7" s="1">
        <v>41</v>
      </c>
      <c r="I7" s="1">
        <v>29</v>
      </c>
      <c r="J7" s="12">
        <f t="shared" si="0"/>
        <v>35.92</v>
      </c>
    </row>
    <row r="8" spans="1:13" x14ac:dyDescent="0.25">
      <c r="A8" s="1" t="s">
        <v>1</v>
      </c>
      <c r="B8" s="1">
        <v>39.299999999999997</v>
      </c>
      <c r="C8" s="1">
        <v>46.2</v>
      </c>
      <c r="D8" s="1">
        <v>42.2</v>
      </c>
      <c r="E8" s="1">
        <v>38.4</v>
      </c>
      <c r="F8" s="1">
        <v>34</v>
      </c>
      <c r="G8" s="1">
        <v>25</v>
      </c>
      <c r="H8" s="1">
        <v>37</v>
      </c>
      <c r="I8" s="1">
        <v>36</v>
      </c>
      <c r="J8" s="12">
        <f t="shared" si="0"/>
        <v>34.08</v>
      </c>
    </row>
    <row r="9" spans="1:13" x14ac:dyDescent="0.25">
      <c r="A9" s="1" t="s">
        <v>11</v>
      </c>
      <c r="B9" s="1">
        <v>32.369999999999997</v>
      </c>
      <c r="C9" s="1">
        <v>45</v>
      </c>
      <c r="D9" s="1">
        <v>34.299999999999997</v>
      </c>
      <c r="E9" s="1">
        <v>42</v>
      </c>
      <c r="F9" s="1">
        <v>40</v>
      </c>
      <c r="G9" s="1">
        <v>20</v>
      </c>
      <c r="H9" s="1">
        <v>29</v>
      </c>
      <c r="I9" s="1">
        <v>60</v>
      </c>
      <c r="J9" s="12">
        <f t="shared" si="0"/>
        <v>38.200000000000003</v>
      </c>
    </row>
    <row r="10" spans="1:13" x14ac:dyDescent="0.25">
      <c r="A10" s="1" t="s">
        <v>13</v>
      </c>
      <c r="B10" s="6"/>
      <c r="C10" s="1">
        <v>37.9</v>
      </c>
      <c r="D10" s="1">
        <v>34.200000000000003</v>
      </c>
      <c r="E10" s="1">
        <v>35</v>
      </c>
      <c r="F10" s="1">
        <v>33</v>
      </c>
      <c r="G10" s="1">
        <v>25</v>
      </c>
      <c r="H10" s="1">
        <v>36</v>
      </c>
      <c r="I10" s="1">
        <v>45</v>
      </c>
      <c r="J10" s="12">
        <f t="shared" si="0"/>
        <v>34.799999999999997</v>
      </c>
    </row>
    <row r="11" spans="1:13" x14ac:dyDescent="0.25">
      <c r="A11" s="1" t="s">
        <v>4</v>
      </c>
      <c r="B11" s="1">
        <v>14.75</v>
      </c>
      <c r="C11" s="1">
        <v>32.4</v>
      </c>
      <c r="D11" s="1">
        <v>37.5</v>
      </c>
      <c r="E11" s="1">
        <v>33.799999999999997</v>
      </c>
      <c r="F11" s="1">
        <v>27</v>
      </c>
      <c r="G11" s="1">
        <v>32</v>
      </c>
      <c r="H11" s="1">
        <v>37</v>
      </c>
      <c r="I11" s="1">
        <v>20</v>
      </c>
      <c r="J11" s="12">
        <f t="shared" si="0"/>
        <v>29.96</v>
      </c>
    </row>
    <row r="12" spans="1:13" ht="36" customHeight="1" x14ac:dyDescent="0.25">
      <c r="A12" s="1" t="s">
        <v>5</v>
      </c>
      <c r="B12" s="1">
        <v>27.25</v>
      </c>
      <c r="C12" s="1">
        <v>33.700000000000003</v>
      </c>
      <c r="D12" s="1">
        <v>26.75</v>
      </c>
      <c r="E12" s="1">
        <v>33.75</v>
      </c>
      <c r="F12" s="1">
        <v>41</v>
      </c>
      <c r="G12" s="1">
        <v>26</v>
      </c>
      <c r="H12" s="20" t="s">
        <v>41</v>
      </c>
      <c r="I12" s="86">
        <v>33</v>
      </c>
      <c r="J12" s="12">
        <f t="shared" si="0"/>
        <v>33.4375</v>
      </c>
    </row>
    <row r="13" spans="1:13" x14ac:dyDescent="0.25">
      <c r="A13" s="1" t="s">
        <v>10</v>
      </c>
      <c r="B13" s="1">
        <v>26.8</v>
      </c>
      <c r="C13" s="1">
        <v>33.1</v>
      </c>
      <c r="D13" s="1">
        <v>28.1</v>
      </c>
      <c r="E13" s="1">
        <v>34</v>
      </c>
      <c r="F13" s="1">
        <v>39</v>
      </c>
      <c r="G13" s="1">
        <v>24</v>
      </c>
      <c r="H13" s="1">
        <v>48</v>
      </c>
      <c r="I13" s="1">
        <v>28</v>
      </c>
      <c r="J13" s="12">
        <f t="shared" si="0"/>
        <v>34.6</v>
      </c>
    </row>
    <row r="14" spans="1:13" x14ac:dyDescent="0.25">
      <c r="A14" s="1" t="s">
        <v>12</v>
      </c>
      <c r="B14" s="1">
        <v>34.65</v>
      </c>
      <c r="C14" s="1">
        <v>38</v>
      </c>
      <c r="D14" s="1">
        <v>22.1</v>
      </c>
      <c r="E14" s="1">
        <v>29.5</v>
      </c>
      <c r="F14" s="1">
        <v>35</v>
      </c>
      <c r="G14" s="1">
        <v>30</v>
      </c>
      <c r="H14" s="1">
        <v>39</v>
      </c>
      <c r="I14" s="1">
        <v>55</v>
      </c>
      <c r="J14" s="12">
        <f t="shared" si="0"/>
        <v>37.700000000000003</v>
      </c>
    </row>
    <row r="15" spans="1:13" x14ac:dyDescent="0.25">
      <c r="A15" s="1" t="s">
        <v>2</v>
      </c>
      <c r="B15" s="1">
        <v>27.65</v>
      </c>
      <c r="C15" s="1">
        <v>26.4</v>
      </c>
      <c r="D15" s="1">
        <v>32.200000000000003</v>
      </c>
      <c r="E15" s="1">
        <v>30.5</v>
      </c>
      <c r="F15" s="1">
        <v>37</v>
      </c>
      <c r="G15" s="1">
        <v>25</v>
      </c>
      <c r="H15" s="1">
        <v>39</v>
      </c>
      <c r="I15" s="1">
        <v>40</v>
      </c>
      <c r="J15" s="12">
        <f t="shared" si="0"/>
        <v>34.299999999999997</v>
      </c>
    </row>
    <row r="16" spans="1:13" x14ac:dyDescent="0.25">
      <c r="A16" s="1" t="s">
        <v>6</v>
      </c>
      <c r="B16" s="1">
        <v>33.119999999999997</v>
      </c>
      <c r="C16" s="1">
        <v>38</v>
      </c>
      <c r="D16" s="1">
        <v>25.8</v>
      </c>
      <c r="E16" s="1">
        <v>31.1</v>
      </c>
      <c r="F16" s="1">
        <v>33</v>
      </c>
      <c r="G16" s="1">
        <v>21</v>
      </c>
      <c r="H16" s="1">
        <v>42</v>
      </c>
      <c r="I16" s="1">
        <v>34</v>
      </c>
      <c r="J16" s="12">
        <f t="shared" si="0"/>
        <v>32.22</v>
      </c>
    </row>
    <row r="17" spans="1:10" x14ac:dyDescent="0.25">
      <c r="A17" s="1" t="s">
        <v>7</v>
      </c>
      <c r="B17" s="1">
        <v>28.3</v>
      </c>
      <c r="C17" s="1">
        <v>24.4</v>
      </c>
      <c r="D17" s="1">
        <v>41</v>
      </c>
      <c r="E17" s="1">
        <v>32</v>
      </c>
      <c r="F17" s="1">
        <v>23</v>
      </c>
      <c r="G17" s="1">
        <v>25</v>
      </c>
      <c r="H17" s="1">
        <v>33</v>
      </c>
      <c r="I17" s="1">
        <v>42</v>
      </c>
      <c r="J17" s="12">
        <f t="shared" si="0"/>
        <v>31</v>
      </c>
    </row>
    <row r="18" spans="1:10" ht="37.5" customHeight="1" x14ac:dyDescent="0.25">
      <c r="A18" s="1" t="s">
        <v>3</v>
      </c>
      <c r="B18" s="6"/>
      <c r="C18" s="1">
        <v>24.3</v>
      </c>
      <c r="D18" s="1">
        <v>27.25</v>
      </c>
      <c r="E18" s="1">
        <v>23.4</v>
      </c>
      <c r="F18" s="1">
        <v>22</v>
      </c>
      <c r="G18" s="11" t="s">
        <v>41</v>
      </c>
      <c r="H18" s="84">
        <v>14</v>
      </c>
      <c r="I18" s="85">
        <v>20</v>
      </c>
      <c r="J18" s="12">
        <f t="shared" si="0"/>
        <v>19.850000000000001</v>
      </c>
    </row>
    <row r="19" spans="1:10" ht="15.75" thickBot="1" x14ac:dyDescent="0.3">
      <c r="I19" s="87"/>
      <c r="J19" s="12"/>
    </row>
    <row r="20" spans="1:10" x14ac:dyDescent="0.25">
      <c r="A20" s="1" t="s">
        <v>45</v>
      </c>
      <c r="B20" s="65">
        <f>AVERAGE(B4:B18)</f>
        <v>31.25076923076923</v>
      </c>
      <c r="C20" s="66">
        <f>AVERAGE(C4:C18)</f>
        <v>36.666666666666657</v>
      </c>
      <c r="D20" s="66">
        <f>AVERAGE(D4:D18)</f>
        <v>34.246428571428574</v>
      </c>
      <c r="E20" s="66">
        <f>AVERAGE(E4:E18)</f>
        <v>35.81666666666667</v>
      </c>
      <c r="F20" s="66">
        <f>AVERAGE(F4:F18)</f>
        <v>35.857142857142854</v>
      </c>
      <c r="G20" s="67">
        <v>26.53</v>
      </c>
      <c r="H20" s="68">
        <v>39.619999999999997</v>
      </c>
      <c r="I20" s="61">
        <v>38.54</v>
      </c>
      <c r="J20" s="12">
        <f t="shared" si="0"/>
        <v>35.272761904761907</v>
      </c>
    </row>
    <row r="21" spans="1:10" x14ac:dyDescent="0.25">
      <c r="A21" s="1" t="s">
        <v>46</v>
      </c>
      <c r="B21" s="5"/>
      <c r="C21" s="5"/>
      <c r="D21" s="5"/>
      <c r="E21" s="5"/>
      <c r="F21" s="5"/>
      <c r="G21" s="1">
        <v>6</v>
      </c>
      <c r="H21" s="1">
        <v>8</v>
      </c>
      <c r="I21" s="1">
        <v>8</v>
      </c>
      <c r="J21" s="12">
        <f t="shared" si="0"/>
        <v>7.333333333333333</v>
      </c>
    </row>
    <row r="22" spans="1:10" x14ac:dyDescent="0.25">
      <c r="A22" s="1" t="s">
        <v>44</v>
      </c>
      <c r="B22" s="5"/>
      <c r="C22" s="5"/>
      <c r="D22" s="5">
        <v>74</v>
      </c>
      <c r="E22" s="5">
        <v>68</v>
      </c>
      <c r="F22" s="5">
        <v>72</v>
      </c>
      <c r="G22" s="5">
        <v>70</v>
      </c>
      <c r="H22" s="1">
        <v>76</v>
      </c>
      <c r="I22" s="1">
        <v>80</v>
      </c>
      <c r="J22" s="12">
        <f t="shared" si="0"/>
        <v>73.2</v>
      </c>
    </row>
    <row r="23" spans="1:10" x14ac:dyDescent="0.25">
      <c r="A23" s="1" t="s">
        <v>43</v>
      </c>
      <c r="B23" s="5"/>
      <c r="C23" s="5"/>
      <c r="D23" s="19">
        <v>40.4</v>
      </c>
      <c r="E23" s="19">
        <v>44.2</v>
      </c>
      <c r="F23" s="19">
        <v>44.7</v>
      </c>
      <c r="G23" s="43">
        <v>39.9</v>
      </c>
      <c r="H23" s="43">
        <v>47</v>
      </c>
      <c r="I23" s="43">
        <v>46.3</v>
      </c>
      <c r="J23" s="12">
        <f t="shared" si="0"/>
        <v>44.42</v>
      </c>
    </row>
  </sheetData>
  <mergeCells count="1">
    <mergeCell ref="A2:J2"/>
  </mergeCells>
  <pageMargins left="0.7" right="0.7" top="0.75" bottom="0.75" header="0.3" footer="0.3"/>
  <pageSetup paperSize="9" scale="77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A12" workbookViewId="0">
      <selection activeCell="E24" sqref="E24"/>
    </sheetView>
  </sheetViews>
  <sheetFormatPr defaultRowHeight="15" x14ac:dyDescent="0.25"/>
  <cols>
    <col min="1" max="1" width="27.140625" customWidth="1"/>
  </cols>
  <sheetData>
    <row r="2" spans="1:13" x14ac:dyDescent="0.25">
      <c r="A2" s="110" t="s">
        <v>120</v>
      </c>
      <c r="B2" s="110"/>
      <c r="C2" s="110"/>
      <c r="D2" s="110"/>
      <c r="E2" s="110"/>
      <c r="F2" s="110"/>
      <c r="G2" s="110"/>
      <c r="H2" s="110"/>
      <c r="I2" s="110"/>
      <c r="J2" s="110"/>
      <c r="K2" s="4"/>
      <c r="L2" s="4"/>
      <c r="M2" s="4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113</v>
      </c>
      <c r="F4" s="22" t="s">
        <v>49</v>
      </c>
      <c r="G4" s="22" t="s">
        <v>69</v>
      </c>
      <c r="H4" s="22" t="s">
        <v>52</v>
      </c>
      <c r="I4" s="22" t="s">
        <v>113</v>
      </c>
      <c r="J4" s="22" t="s">
        <v>49</v>
      </c>
      <c r="K4" s="22" t="s">
        <v>69</v>
      </c>
      <c r="L4" s="22" t="s">
        <v>52</v>
      </c>
      <c r="M4" s="22" t="s">
        <v>113</v>
      </c>
    </row>
    <row r="5" spans="1:13" x14ac:dyDescent="0.25">
      <c r="A5" s="204" t="s">
        <v>51</v>
      </c>
      <c r="B5" s="198">
        <v>37.25</v>
      </c>
      <c r="C5" s="201"/>
      <c r="D5" s="198">
        <v>75</v>
      </c>
      <c r="E5" s="198">
        <v>43</v>
      </c>
      <c r="F5" s="198">
        <v>43.8</v>
      </c>
      <c r="G5" s="201"/>
      <c r="H5" s="198">
        <v>80</v>
      </c>
      <c r="I5" s="198">
        <v>69</v>
      </c>
      <c r="J5" s="198">
        <v>53.3</v>
      </c>
      <c r="K5" s="198">
        <v>22</v>
      </c>
      <c r="L5" s="198">
        <v>100</v>
      </c>
      <c r="M5" s="198">
        <v>68</v>
      </c>
    </row>
    <row r="6" spans="1:13" x14ac:dyDescent="0.25">
      <c r="A6" s="205"/>
      <c r="B6" s="199"/>
      <c r="C6" s="202"/>
      <c r="D6" s="199"/>
      <c r="E6" s="199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200"/>
      <c r="C7" s="203"/>
      <c r="D7" s="200"/>
      <c r="E7" s="200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109</v>
      </c>
      <c r="B8" s="129">
        <v>51.46</v>
      </c>
      <c r="C8" s="130"/>
      <c r="D8" s="130"/>
      <c r="E8" s="144"/>
      <c r="F8" s="129">
        <v>52.62</v>
      </c>
      <c r="G8" s="130"/>
      <c r="H8" s="130"/>
      <c r="I8" s="144"/>
      <c r="J8" s="129">
        <v>53.37</v>
      </c>
      <c r="K8" s="130"/>
      <c r="L8" s="130"/>
      <c r="M8" s="144"/>
    </row>
    <row r="9" spans="1:13" x14ac:dyDescent="0.25">
      <c r="A9" s="1" t="s">
        <v>57</v>
      </c>
      <c r="B9" s="129">
        <v>92.31</v>
      </c>
      <c r="C9" s="130"/>
      <c r="D9" s="130"/>
      <c r="E9" s="144"/>
      <c r="F9" s="129">
        <v>93.5</v>
      </c>
      <c r="G9" s="130"/>
      <c r="H9" s="130"/>
      <c r="I9" s="144"/>
      <c r="J9" s="129">
        <v>95.58</v>
      </c>
      <c r="K9" s="130"/>
      <c r="L9" s="130"/>
      <c r="M9" s="144"/>
    </row>
    <row r="10" spans="1:13" x14ac:dyDescent="0.25">
      <c r="A10" s="5"/>
      <c r="B10" s="132" t="s">
        <v>125</v>
      </c>
      <c r="C10" s="132"/>
    </row>
    <row r="11" spans="1:13" ht="24.75" x14ac:dyDescent="0.25">
      <c r="A11" s="5"/>
      <c r="B11" s="60" t="s">
        <v>108</v>
      </c>
      <c r="C11" s="60" t="s">
        <v>52</v>
      </c>
      <c r="L11" s="58"/>
      <c r="M11" s="4" t="s">
        <v>133</v>
      </c>
    </row>
    <row r="12" spans="1:13" x14ac:dyDescent="0.25">
      <c r="A12" s="1" t="s">
        <v>2</v>
      </c>
      <c r="B12" s="6"/>
      <c r="C12" s="6"/>
    </row>
    <row r="13" spans="1:13" x14ac:dyDescent="0.25">
      <c r="A13" s="1" t="s">
        <v>14</v>
      </c>
      <c r="B13" s="6"/>
      <c r="C13" s="6"/>
    </row>
    <row r="14" spans="1:13" x14ac:dyDescent="0.25">
      <c r="A14" s="1" t="s">
        <v>9</v>
      </c>
      <c r="B14" s="6"/>
      <c r="C14" s="6"/>
    </row>
    <row r="15" spans="1:13" x14ac:dyDescent="0.25">
      <c r="A15" s="1" t="s">
        <v>0</v>
      </c>
      <c r="B15" s="6"/>
      <c r="C15" s="6"/>
    </row>
    <row r="16" spans="1:13" x14ac:dyDescent="0.25">
      <c r="A16" s="1" t="s">
        <v>1</v>
      </c>
      <c r="B16" s="5">
        <v>42</v>
      </c>
      <c r="C16" s="5">
        <v>100</v>
      </c>
    </row>
    <row r="17" spans="1:3" x14ac:dyDescent="0.25">
      <c r="A17" s="1" t="s">
        <v>12</v>
      </c>
      <c r="B17" s="6"/>
      <c r="C17" s="6"/>
    </row>
    <row r="18" spans="1:3" x14ac:dyDescent="0.25">
      <c r="A18" s="1" t="s">
        <v>10</v>
      </c>
      <c r="B18" s="6"/>
      <c r="C18" s="6"/>
    </row>
    <row r="19" spans="1:3" x14ac:dyDescent="0.25">
      <c r="A19" s="1" t="s">
        <v>8</v>
      </c>
      <c r="B19" s="6"/>
      <c r="C19" s="6"/>
    </row>
    <row r="20" spans="1:3" x14ac:dyDescent="0.25">
      <c r="A20" s="1" t="s">
        <v>13</v>
      </c>
      <c r="B20" s="6"/>
      <c r="C20" s="6"/>
    </row>
    <row r="21" spans="1:3" x14ac:dyDescent="0.25">
      <c r="A21" s="1" t="s">
        <v>3</v>
      </c>
      <c r="B21" s="6"/>
      <c r="C21" s="6"/>
    </row>
    <row r="22" spans="1:3" x14ac:dyDescent="0.25">
      <c r="A22" s="1" t="s">
        <v>6</v>
      </c>
      <c r="B22" s="6"/>
      <c r="C22" s="6"/>
    </row>
    <row r="23" spans="1:3" x14ac:dyDescent="0.25">
      <c r="A23" s="1" t="s">
        <v>11</v>
      </c>
      <c r="B23" s="6"/>
      <c r="C23" s="6"/>
    </row>
    <row r="24" spans="1:3" x14ac:dyDescent="0.25">
      <c r="A24" s="1" t="s">
        <v>7</v>
      </c>
      <c r="B24" s="6"/>
      <c r="C24" s="6"/>
    </row>
    <row r="25" spans="1:3" x14ac:dyDescent="0.25">
      <c r="A25" s="1" t="s">
        <v>4</v>
      </c>
      <c r="B25" s="6"/>
      <c r="C25" s="6"/>
    </row>
    <row r="26" spans="1:3" x14ac:dyDescent="0.25">
      <c r="A26" s="1" t="s">
        <v>5</v>
      </c>
      <c r="B26" s="6"/>
      <c r="C26" s="6"/>
    </row>
    <row r="27" spans="1:3" x14ac:dyDescent="0.25">
      <c r="A27" s="4"/>
      <c r="B27" s="4"/>
      <c r="C27" s="4"/>
    </row>
    <row r="28" spans="1:3" x14ac:dyDescent="0.25">
      <c r="A28" s="204" t="s">
        <v>61</v>
      </c>
      <c r="B28" s="132">
        <v>42</v>
      </c>
      <c r="C28" s="132">
        <v>100</v>
      </c>
    </row>
    <row r="29" spans="1:3" x14ac:dyDescent="0.25">
      <c r="A29" s="206"/>
      <c r="B29" s="132"/>
      <c r="C29" s="132"/>
    </row>
    <row r="30" spans="1:3" x14ac:dyDescent="0.25">
      <c r="A30" s="1" t="s">
        <v>110</v>
      </c>
      <c r="B30" s="132">
        <v>55</v>
      </c>
      <c r="C30" s="132"/>
    </row>
    <row r="31" spans="1:3" x14ac:dyDescent="0.25">
      <c r="A31" s="1" t="s">
        <v>109</v>
      </c>
      <c r="B31" s="131">
        <v>55.9</v>
      </c>
      <c r="C31" s="131"/>
    </row>
    <row r="32" spans="1:3" x14ac:dyDescent="0.25">
      <c r="A32" s="1" t="s">
        <v>76</v>
      </c>
      <c r="B32" s="184"/>
      <c r="C32" s="184"/>
    </row>
    <row r="33" spans="1:3" x14ac:dyDescent="0.25">
      <c r="A33" s="1" t="s">
        <v>57</v>
      </c>
      <c r="B33" s="131">
        <v>96.6</v>
      </c>
      <c r="C33" s="131"/>
    </row>
  </sheetData>
  <mergeCells count="31">
    <mergeCell ref="B30:C30"/>
    <mergeCell ref="B31:C31"/>
    <mergeCell ref="B32:C32"/>
    <mergeCell ref="B33:C33"/>
    <mergeCell ref="L5:L7"/>
    <mergeCell ref="B10:C10"/>
    <mergeCell ref="J8:M8"/>
    <mergeCell ref="J9:M9"/>
    <mergeCell ref="A28:A29"/>
    <mergeCell ref="B28:B29"/>
    <mergeCell ref="C28:C29"/>
    <mergeCell ref="B8:E8"/>
    <mergeCell ref="F8:I8"/>
    <mergeCell ref="B9:E9"/>
    <mergeCell ref="F9:I9"/>
    <mergeCell ref="A2:J2"/>
    <mergeCell ref="B3:E3"/>
    <mergeCell ref="F3:I3"/>
    <mergeCell ref="J3:M3"/>
    <mergeCell ref="A5:A7"/>
    <mergeCell ref="B5:B7"/>
    <mergeCell ref="C5:C7"/>
    <mergeCell ref="D5:D7"/>
    <mergeCell ref="E5:E7"/>
    <mergeCell ref="F5:F7"/>
    <mergeCell ref="M5:M7"/>
    <mergeCell ref="G5:G7"/>
    <mergeCell ref="H5:H7"/>
    <mergeCell ref="I5:I7"/>
    <mergeCell ref="J5:J7"/>
    <mergeCell ref="K5:K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A10" workbookViewId="0">
      <selection activeCell="F11" sqref="F11"/>
    </sheetView>
  </sheetViews>
  <sheetFormatPr defaultRowHeight="15" x14ac:dyDescent="0.25"/>
  <cols>
    <col min="1" max="1" width="27.140625" style="4" customWidth="1"/>
    <col min="2" max="16384" width="9.140625" style="4"/>
  </cols>
  <sheetData>
    <row r="2" spans="1:13" x14ac:dyDescent="0.25">
      <c r="A2" s="110" t="s">
        <v>121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3" x14ac:dyDescent="0.25">
      <c r="A3" s="5"/>
      <c r="B3" s="129" t="s">
        <v>17</v>
      </c>
      <c r="C3" s="130"/>
      <c r="D3" s="130"/>
      <c r="E3" s="144"/>
      <c r="F3" s="129" t="s">
        <v>39</v>
      </c>
      <c r="G3" s="130"/>
      <c r="H3" s="130"/>
      <c r="I3" s="144"/>
      <c r="J3" s="129" t="s">
        <v>42</v>
      </c>
      <c r="K3" s="130"/>
      <c r="L3" s="130"/>
      <c r="M3" s="144"/>
    </row>
    <row r="4" spans="1:13" ht="24.75" x14ac:dyDescent="0.25">
      <c r="A4" s="5"/>
      <c r="B4" s="57" t="s">
        <v>49</v>
      </c>
      <c r="C4" s="57" t="s">
        <v>69</v>
      </c>
      <c r="D4" s="57" t="s">
        <v>52</v>
      </c>
      <c r="E4" s="57" t="s">
        <v>113</v>
      </c>
      <c r="F4" s="22" t="s">
        <v>49</v>
      </c>
      <c r="G4" s="22" t="s">
        <v>69</v>
      </c>
      <c r="H4" s="22" t="s">
        <v>52</v>
      </c>
      <c r="I4" s="22" t="s">
        <v>113</v>
      </c>
      <c r="J4" s="22" t="s">
        <v>49</v>
      </c>
      <c r="K4" s="22" t="s">
        <v>69</v>
      </c>
      <c r="L4" s="22" t="s">
        <v>52</v>
      </c>
      <c r="M4" s="22" t="s">
        <v>113</v>
      </c>
    </row>
    <row r="5" spans="1:13" x14ac:dyDescent="0.25">
      <c r="A5" s="204" t="s">
        <v>51</v>
      </c>
      <c r="B5" s="198">
        <v>50</v>
      </c>
      <c r="C5" s="201"/>
      <c r="D5" s="198">
        <v>75</v>
      </c>
      <c r="E5" s="198">
        <v>64</v>
      </c>
      <c r="F5" s="198">
        <v>40.5</v>
      </c>
      <c r="G5" s="201"/>
      <c r="H5" s="198">
        <v>50</v>
      </c>
      <c r="I5" s="198">
        <v>46</v>
      </c>
      <c r="J5" s="198">
        <v>53.75</v>
      </c>
      <c r="K5" s="198">
        <v>23</v>
      </c>
      <c r="L5" s="198">
        <v>100</v>
      </c>
      <c r="M5" s="198">
        <v>63</v>
      </c>
    </row>
    <row r="6" spans="1:13" x14ac:dyDescent="0.25">
      <c r="A6" s="205"/>
      <c r="B6" s="199"/>
      <c r="C6" s="202"/>
      <c r="D6" s="199"/>
      <c r="E6" s="199"/>
      <c r="F6" s="199"/>
      <c r="G6" s="202"/>
      <c r="H6" s="199"/>
      <c r="I6" s="199"/>
      <c r="J6" s="199"/>
      <c r="K6" s="199"/>
      <c r="L6" s="199"/>
      <c r="M6" s="199"/>
    </row>
    <row r="7" spans="1:13" x14ac:dyDescent="0.25">
      <c r="A7" s="206"/>
      <c r="B7" s="200"/>
      <c r="C7" s="203"/>
      <c r="D7" s="200"/>
      <c r="E7" s="200"/>
      <c r="F7" s="200"/>
      <c r="G7" s="203"/>
      <c r="H7" s="200"/>
      <c r="I7" s="200"/>
      <c r="J7" s="200"/>
      <c r="K7" s="200"/>
      <c r="L7" s="200"/>
      <c r="M7" s="200"/>
    </row>
    <row r="8" spans="1:13" x14ac:dyDescent="0.25">
      <c r="A8" s="1" t="s">
        <v>109</v>
      </c>
      <c r="B8" s="129">
        <v>52.42</v>
      </c>
      <c r="C8" s="130"/>
      <c r="D8" s="130"/>
      <c r="E8" s="144"/>
      <c r="F8" s="129">
        <v>51.7</v>
      </c>
      <c r="G8" s="130"/>
      <c r="H8" s="130"/>
      <c r="I8" s="144"/>
      <c r="J8" s="129">
        <v>51.24</v>
      </c>
      <c r="K8" s="130"/>
      <c r="L8" s="130"/>
      <c r="M8" s="144"/>
    </row>
    <row r="9" spans="1:13" x14ac:dyDescent="0.25">
      <c r="A9" s="1" t="s">
        <v>57</v>
      </c>
      <c r="B9" s="129">
        <v>89.64</v>
      </c>
      <c r="C9" s="130"/>
      <c r="D9" s="130"/>
      <c r="E9" s="144"/>
      <c r="F9" s="129">
        <v>89.09</v>
      </c>
      <c r="G9" s="130"/>
      <c r="H9" s="130"/>
      <c r="I9" s="144"/>
      <c r="J9" s="129">
        <v>90.31</v>
      </c>
      <c r="K9" s="130"/>
      <c r="L9" s="130"/>
      <c r="M9" s="144"/>
    </row>
    <row r="10" spans="1:13" x14ac:dyDescent="0.25">
      <c r="A10" s="5"/>
      <c r="B10" s="132" t="s">
        <v>125</v>
      </c>
      <c r="C10" s="132"/>
    </row>
    <row r="11" spans="1:13" ht="24.75" x14ac:dyDescent="0.25">
      <c r="A11" s="5"/>
      <c r="B11" s="60" t="s">
        <v>108</v>
      </c>
      <c r="C11" s="60" t="s">
        <v>52</v>
      </c>
      <c r="L11" s="58"/>
      <c r="M11" s="4" t="s">
        <v>133</v>
      </c>
    </row>
    <row r="12" spans="1:13" x14ac:dyDescent="0.25">
      <c r="A12" s="1" t="s">
        <v>2</v>
      </c>
      <c r="B12" s="5">
        <v>42</v>
      </c>
      <c r="C12" s="5">
        <v>75</v>
      </c>
    </row>
    <row r="13" spans="1:13" x14ac:dyDescent="0.25">
      <c r="A13" s="1" t="s">
        <v>14</v>
      </c>
      <c r="B13" s="6"/>
      <c r="C13" s="6"/>
    </row>
    <row r="14" spans="1:13" x14ac:dyDescent="0.25">
      <c r="A14" s="1" t="s">
        <v>9</v>
      </c>
      <c r="B14" s="6"/>
      <c r="C14" s="6"/>
    </row>
    <row r="15" spans="1:13" x14ac:dyDescent="0.25">
      <c r="A15" s="1" t="s">
        <v>0</v>
      </c>
      <c r="B15" s="6"/>
      <c r="C15" s="6"/>
    </row>
    <row r="16" spans="1:13" x14ac:dyDescent="0.25">
      <c r="A16" s="1" t="s">
        <v>1</v>
      </c>
      <c r="B16" s="6"/>
      <c r="C16" s="6"/>
    </row>
    <row r="17" spans="1:3" x14ac:dyDescent="0.25">
      <c r="A17" s="1" t="s">
        <v>12</v>
      </c>
      <c r="B17" s="6"/>
      <c r="C17" s="6"/>
    </row>
    <row r="18" spans="1:3" x14ac:dyDescent="0.25">
      <c r="A18" s="1" t="s">
        <v>10</v>
      </c>
      <c r="B18" s="6"/>
      <c r="C18" s="6"/>
    </row>
    <row r="19" spans="1:3" x14ac:dyDescent="0.25">
      <c r="A19" s="1" t="s">
        <v>8</v>
      </c>
      <c r="B19" s="5">
        <v>40</v>
      </c>
      <c r="C19" s="5">
        <v>100</v>
      </c>
    </row>
    <row r="20" spans="1:3" x14ac:dyDescent="0.25">
      <c r="A20" s="1" t="s">
        <v>13</v>
      </c>
      <c r="B20" s="6"/>
      <c r="C20" s="6"/>
    </row>
    <row r="21" spans="1:3" x14ac:dyDescent="0.25">
      <c r="A21" s="1" t="s">
        <v>3</v>
      </c>
      <c r="B21" s="5">
        <v>40</v>
      </c>
      <c r="C21" s="5">
        <v>100</v>
      </c>
    </row>
    <row r="22" spans="1:3" x14ac:dyDescent="0.25">
      <c r="A22" s="1" t="s">
        <v>6</v>
      </c>
      <c r="B22" s="6"/>
      <c r="C22" s="6"/>
    </row>
    <row r="23" spans="1:3" x14ac:dyDescent="0.25">
      <c r="A23" s="1" t="s">
        <v>11</v>
      </c>
      <c r="B23" s="6"/>
      <c r="C23" s="6"/>
    </row>
    <row r="24" spans="1:3" x14ac:dyDescent="0.25">
      <c r="A24" s="1" t="s">
        <v>7</v>
      </c>
      <c r="B24" s="6"/>
      <c r="C24" s="6"/>
    </row>
    <row r="25" spans="1:3" x14ac:dyDescent="0.25">
      <c r="A25" s="1" t="s">
        <v>4</v>
      </c>
      <c r="B25" s="6"/>
      <c r="C25" s="6"/>
    </row>
    <row r="26" spans="1:3" x14ac:dyDescent="0.25">
      <c r="A26" s="1" t="s">
        <v>5</v>
      </c>
      <c r="B26" s="6"/>
      <c r="C26" s="6"/>
    </row>
    <row r="28" spans="1:3" x14ac:dyDescent="0.25">
      <c r="A28" s="204" t="s">
        <v>61</v>
      </c>
      <c r="B28" s="132">
        <v>41.67</v>
      </c>
      <c r="C28" s="132">
        <v>83</v>
      </c>
    </row>
    <row r="29" spans="1:3" x14ac:dyDescent="0.25">
      <c r="A29" s="206"/>
      <c r="B29" s="132"/>
      <c r="C29" s="132"/>
    </row>
    <row r="30" spans="1:3" x14ac:dyDescent="0.25">
      <c r="A30" s="1" t="s">
        <v>110</v>
      </c>
      <c r="B30" s="132">
        <v>55</v>
      </c>
      <c r="C30" s="132"/>
    </row>
    <row r="31" spans="1:3" x14ac:dyDescent="0.25">
      <c r="A31" s="1" t="s">
        <v>109</v>
      </c>
      <c r="B31" s="131">
        <v>52.3</v>
      </c>
      <c r="C31" s="131"/>
    </row>
    <row r="32" spans="1:3" x14ac:dyDescent="0.25">
      <c r="A32" s="1" t="s">
        <v>76</v>
      </c>
      <c r="B32" s="184"/>
      <c r="C32" s="184"/>
    </row>
    <row r="33" spans="1:3" x14ac:dyDescent="0.25">
      <c r="A33" s="1" t="s">
        <v>57</v>
      </c>
      <c r="B33" s="131">
        <v>92.8</v>
      </c>
      <c r="C33" s="131"/>
    </row>
  </sheetData>
  <mergeCells count="31">
    <mergeCell ref="B30:C30"/>
    <mergeCell ref="B31:C31"/>
    <mergeCell ref="B32:C32"/>
    <mergeCell ref="B33:C33"/>
    <mergeCell ref="L5:L7"/>
    <mergeCell ref="B10:C10"/>
    <mergeCell ref="J8:M8"/>
    <mergeCell ref="J9:M9"/>
    <mergeCell ref="A28:A29"/>
    <mergeCell ref="B28:B29"/>
    <mergeCell ref="C28:C29"/>
    <mergeCell ref="B8:E8"/>
    <mergeCell ref="F8:I8"/>
    <mergeCell ref="B9:E9"/>
    <mergeCell ref="F9:I9"/>
    <mergeCell ref="A2:J2"/>
    <mergeCell ref="B3:E3"/>
    <mergeCell ref="F3:I3"/>
    <mergeCell ref="J3:M3"/>
    <mergeCell ref="A5:A7"/>
    <mergeCell ref="B5:B7"/>
    <mergeCell ref="C5:C7"/>
    <mergeCell ref="D5:D7"/>
    <mergeCell ref="E5:E7"/>
    <mergeCell ref="F5:F7"/>
    <mergeCell ref="M5:M7"/>
    <mergeCell ref="G5:G7"/>
    <mergeCell ref="H5:H7"/>
    <mergeCell ref="I5:I7"/>
    <mergeCell ref="J5:J7"/>
    <mergeCell ref="K5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topLeftCell="A4" workbookViewId="0">
      <selection activeCell="I22" sqref="I22"/>
    </sheetView>
  </sheetViews>
  <sheetFormatPr defaultRowHeight="15" x14ac:dyDescent="0.25"/>
  <cols>
    <col min="1" max="1" width="21" customWidth="1"/>
    <col min="7" max="7" width="10.5703125" customWidth="1"/>
    <col min="8" max="9" width="9.140625" style="4"/>
    <col min="10" max="10" width="13.28515625" customWidth="1"/>
  </cols>
  <sheetData>
    <row r="3" spans="1:13" x14ac:dyDescent="0.25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3" ht="37.5" customHeight="1" x14ac:dyDescent="0.25">
      <c r="A4" s="5"/>
      <c r="B4" s="5" t="s">
        <v>19</v>
      </c>
      <c r="C4" s="5" t="s">
        <v>18</v>
      </c>
      <c r="D4" s="5" t="s">
        <v>15</v>
      </c>
      <c r="E4" s="5" t="s">
        <v>16</v>
      </c>
      <c r="F4" s="5" t="s">
        <v>17</v>
      </c>
      <c r="G4" s="23" t="s">
        <v>55</v>
      </c>
      <c r="H4" s="22" t="s">
        <v>56</v>
      </c>
      <c r="I4" s="22" t="s">
        <v>127</v>
      </c>
      <c r="J4" s="5" t="s">
        <v>27</v>
      </c>
    </row>
    <row r="5" spans="1:13" x14ac:dyDescent="0.25">
      <c r="A5" s="1" t="s">
        <v>8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60</v>
      </c>
      <c r="H5" s="1">
        <v>86</v>
      </c>
      <c r="I5" s="1">
        <v>55</v>
      </c>
      <c r="J5" s="1">
        <f>AVERAGE(E5:I5)</f>
        <v>80.2</v>
      </c>
    </row>
    <row r="6" spans="1:13" x14ac:dyDescent="0.25">
      <c r="A6" s="1" t="s">
        <v>0</v>
      </c>
      <c r="B6" s="1">
        <v>100</v>
      </c>
      <c r="C6" s="1">
        <v>100</v>
      </c>
      <c r="D6" s="6"/>
      <c r="E6" s="6"/>
      <c r="F6" s="6"/>
      <c r="G6" s="1">
        <v>100</v>
      </c>
      <c r="H6" s="6"/>
      <c r="I6" s="6"/>
      <c r="J6" s="1">
        <f t="shared" ref="J6:J22" si="0">AVERAGE(E6:I6)</f>
        <v>100</v>
      </c>
    </row>
    <row r="7" spans="1:13" x14ac:dyDescent="0.25">
      <c r="A7" s="1" t="s">
        <v>1</v>
      </c>
      <c r="B7" s="1">
        <v>100</v>
      </c>
      <c r="C7" s="1">
        <v>100</v>
      </c>
      <c r="D7" s="1">
        <v>100</v>
      </c>
      <c r="E7" s="1">
        <v>97</v>
      </c>
      <c r="F7" s="1">
        <v>94</v>
      </c>
      <c r="G7" s="1">
        <v>45</v>
      </c>
      <c r="H7" s="1">
        <v>74</v>
      </c>
      <c r="I7" s="1">
        <v>82</v>
      </c>
      <c r="J7" s="1">
        <f t="shared" si="0"/>
        <v>78.400000000000006</v>
      </c>
    </row>
    <row r="8" spans="1:13" x14ac:dyDescent="0.25">
      <c r="A8" s="1" t="s">
        <v>14</v>
      </c>
      <c r="B8" s="1">
        <v>100</v>
      </c>
      <c r="C8" s="1">
        <v>100</v>
      </c>
      <c r="D8" s="1">
        <v>100</v>
      </c>
      <c r="E8" s="1">
        <v>91</v>
      </c>
      <c r="F8" s="1">
        <v>100</v>
      </c>
      <c r="G8" s="1">
        <v>67</v>
      </c>
      <c r="H8" s="1">
        <v>100</v>
      </c>
      <c r="I8" s="1">
        <v>91</v>
      </c>
      <c r="J8" s="1">
        <f t="shared" si="0"/>
        <v>89.8</v>
      </c>
      <c r="L8" s="58"/>
      <c r="M8" s="4" t="s">
        <v>122</v>
      </c>
    </row>
    <row r="9" spans="1:13" x14ac:dyDescent="0.25">
      <c r="A9" s="1" t="s">
        <v>4</v>
      </c>
      <c r="B9" s="1">
        <v>75</v>
      </c>
      <c r="C9" s="1">
        <v>100</v>
      </c>
      <c r="D9" s="1">
        <v>100</v>
      </c>
      <c r="E9" s="1">
        <v>91</v>
      </c>
      <c r="F9" s="1">
        <v>100</v>
      </c>
      <c r="G9" s="1">
        <v>50</v>
      </c>
      <c r="H9" s="1">
        <v>67</v>
      </c>
      <c r="I9" s="1">
        <v>25</v>
      </c>
      <c r="J9" s="1">
        <f t="shared" si="0"/>
        <v>66.599999999999994</v>
      </c>
    </row>
    <row r="10" spans="1:13" x14ac:dyDescent="0.25">
      <c r="A10" s="1" t="s">
        <v>9</v>
      </c>
      <c r="B10" s="1">
        <v>100</v>
      </c>
      <c r="C10" s="1">
        <v>100</v>
      </c>
      <c r="D10" s="1">
        <v>88</v>
      </c>
      <c r="E10" s="1">
        <v>100</v>
      </c>
      <c r="F10" s="1">
        <v>100</v>
      </c>
      <c r="G10" s="1">
        <v>100</v>
      </c>
      <c r="H10" s="1">
        <v>100</v>
      </c>
      <c r="I10" s="1">
        <v>80</v>
      </c>
      <c r="J10" s="1">
        <f t="shared" si="0"/>
        <v>96</v>
      </c>
    </row>
    <row r="11" spans="1:13" x14ac:dyDescent="0.25">
      <c r="A11" s="1" t="s">
        <v>11</v>
      </c>
      <c r="B11" s="1">
        <v>88</v>
      </c>
      <c r="C11" s="1">
        <v>100</v>
      </c>
      <c r="D11" s="1">
        <v>88</v>
      </c>
      <c r="E11" s="1">
        <v>100</v>
      </c>
      <c r="F11" s="1">
        <v>100</v>
      </c>
      <c r="G11" s="1">
        <v>25</v>
      </c>
      <c r="H11" s="1">
        <v>60</v>
      </c>
      <c r="I11" s="1">
        <v>100</v>
      </c>
      <c r="J11" s="1">
        <f t="shared" si="0"/>
        <v>77</v>
      </c>
    </row>
    <row r="12" spans="1:13" x14ac:dyDescent="0.25">
      <c r="A12" s="1" t="s">
        <v>7</v>
      </c>
      <c r="B12" s="1">
        <v>100</v>
      </c>
      <c r="C12" s="1">
        <v>73</v>
      </c>
      <c r="D12" s="1">
        <v>100</v>
      </c>
      <c r="E12" s="1">
        <v>100</v>
      </c>
      <c r="F12" s="1">
        <v>66</v>
      </c>
      <c r="G12" s="1">
        <v>43</v>
      </c>
      <c r="H12" s="1">
        <v>75</v>
      </c>
      <c r="I12" s="1">
        <v>83</v>
      </c>
      <c r="J12" s="1">
        <f t="shared" si="0"/>
        <v>73.400000000000006</v>
      </c>
    </row>
    <row r="13" spans="1:13" x14ac:dyDescent="0.25">
      <c r="A13" s="1" t="s">
        <v>13</v>
      </c>
      <c r="B13" s="1"/>
      <c r="C13" s="1">
        <v>92</v>
      </c>
      <c r="D13" s="1">
        <v>100</v>
      </c>
      <c r="E13" s="1">
        <v>100</v>
      </c>
      <c r="F13" s="1">
        <v>88</v>
      </c>
      <c r="G13" s="1">
        <v>55</v>
      </c>
      <c r="H13" s="1">
        <v>67</v>
      </c>
      <c r="I13" s="1">
        <v>75</v>
      </c>
      <c r="J13" s="1">
        <f t="shared" si="0"/>
        <v>77</v>
      </c>
    </row>
    <row r="14" spans="1:13" x14ac:dyDescent="0.25">
      <c r="A14" s="1" t="s">
        <v>2</v>
      </c>
      <c r="B14" s="1">
        <v>94</v>
      </c>
      <c r="C14" s="1">
        <v>75</v>
      </c>
      <c r="D14" s="1">
        <v>93</v>
      </c>
      <c r="E14" s="1">
        <v>95</v>
      </c>
      <c r="F14" s="1">
        <v>95</v>
      </c>
      <c r="G14" s="1">
        <v>32</v>
      </c>
      <c r="H14" s="1">
        <v>80</v>
      </c>
      <c r="I14" s="1">
        <v>94</v>
      </c>
      <c r="J14" s="1">
        <f t="shared" si="0"/>
        <v>79.2</v>
      </c>
    </row>
    <row r="15" spans="1:13" x14ac:dyDescent="0.25">
      <c r="A15" s="1" t="s">
        <v>10</v>
      </c>
      <c r="B15" s="1">
        <v>80</v>
      </c>
      <c r="C15" s="1">
        <v>100</v>
      </c>
      <c r="D15" s="1">
        <v>86</v>
      </c>
      <c r="E15" s="1">
        <v>100</v>
      </c>
      <c r="F15" s="1">
        <v>75</v>
      </c>
      <c r="G15" s="1">
        <v>25</v>
      </c>
      <c r="H15" s="1">
        <v>100</v>
      </c>
      <c r="I15" s="1">
        <v>40</v>
      </c>
      <c r="J15" s="1">
        <f t="shared" si="0"/>
        <v>68</v>
      </c>
    </row>
    <row r="16" spans="1:13" x14ac:dyDescent="0.25">
      <c r="A16" s="1" t="s">
        <v>5</v>
      </c>
      <c r="B16" s="1">
        <v>100</v>
      </c>
      <c r="C16" s="1">
        <v>100</v>
      </c>
      <c r="D16" s="1">
        <v>80</v>
      </c>
      <c r="E16" s="1">
        <v>100</v>
      </c>
      <c r="F16" s="1">
        <v>100</v>
      </c>
      <c r="G16" s="1">
        <v>50</v>
      </c>
      <c r="H16" s="6"/>
      <c r="I16" s="1">
        <v>100</v>
      </c>
      <c r="J16" s="1">
        <f t="shared" si="0"/>
        <v>87.5</v>
      </c>
    </row>
    <row r="17" spans="1:10" x14ac:dyDescent="0.25">
      <c r="A17" s="1" t="s">
        <v>6</v>
      </c>
      <c r="B17" s="1">
        <v>88</v>
      </c>
      <c r="C17" s="1">
        <v>100</v>
      </c>
      <c r="D17" s="1">
        <v>67</v>
      </c>
      <c r="E17" s="1">
        <v>89</v>
      </c>
      <c r="F17" s="1">
        <v>89</v>
      </c>
      <c r="G17" s="1">
        <v>20</v>
      </c>
      <c r="H17" s="1">
        <v>100</v>
      </c>
      <c r="I17" s="1">
        <v>50</v>
      </c>
      <c r="J17" s="1">
        <f t="shared" si="0"/>
        <v>69.599999999999994</v>
      </c>
    </row>
    <row r="18" spans="1:10" x14ac:dyDescent="0.25">
      <c r="A18" s="1" t="s">
        <v>12</v>
      </c>
      <c r="B18" s="1">
        <v>100</v>
      </c>
      <c r="C18" s="1">
        <v>100</v>
      </c>
      <c r="D18" s="1">
        <v>56</v>
      </c>
      <c r="E18" s="1">
        <v>100</v>
      </c>
      <c r="F18" s="1">
        <v>100</v>
      </c>
      <c r="G18" s="1">
        <v>50</v>
      </c>
      <c r="H18" s="1">
        <v>100</v>
      </c>
      <c r="I18" s="1">
        <v>100</v>
      </c>
      <c r="J18" s="1">
        <f t="shared" si="0"/>
        <v>90</v>
      </c>
    </row>
    <row r="19" spans="1:10" x14ac:dyDescent="0.25">
      <c r="A19" s="1" t="s">
        <v>3</v>
      </c>
      <c r="B19" s="1"/>
      <c r="C19" s="1">
        <v>88</v>
      </c>
      <c r="D19" s="1">
        <v>73</v>
      </c>
      <c r="E19" s="1">
        <v>75</v>
      </c>
      <c r="F19" s="1">
        <v>100</v>
      </c>
      <c r="G19" s="6"/>
      <c r="H19" s="6"/>
      <c r="I19" s="1">
        <v>50</v>
      </c>
      <c r="J19" s="1">
        <f t="shared" si="0"/>
        <v>75</v>
      </c>
    </row>
    <row r="20" spans="1:10" ht="15.75" thickBot="1" x14ac:dyDescent="0.3">
      <c r="A20" s="4"/>
      <c r="B20" s="4"/>
      <c r="C20" s="4"/>
      <c r="D20" s="4"/>
      <c r="E20" s="4"/>
      <c r="F20" s="4"/>
      <c r="G20" s="4"/>
      <c r="J20" s="1"/>
    </row>
    <row r="21" spans="1:10" ht="15.75" thickBot="1" x14ac:dyDescent="0.3">
      <c r="A21" s="9" t="s">
        <v>34</v>
      </c>
      <c r="B21" s="13"/>
      <c r="C21" s="14"/>
      <c r="D21" s="14">
        <v>85</v>
      </c>
      <c r="E21" s="14">
        <v>77</v>
      </c>
      <c r="F21" s="14">
        <v>95</v>
      </c>
      <c r="G21" s="15">
        <v>46</v>
      </c>
      <c r="H21" s="17">
        <v>79</v>
      </c>
      <c r="I21" s="61">
        <v>77</v>
      </c>
      <c r="J21" s="1">
        <f t="shared" si="0"/>
        <v>74.8</v>
      </c>
    </row>
    <row r="22" spans="1:10" x14ac:dyDescent="0.25">
      <c r="A22" s="9" t="s">
        <v>57</v>
      </c>
      <c r="B22" s="9"/>
      <c r="C22" s="9"/>
      <c r="D22" s="9">
        <v>91.3</v>
      </c>
      <c r="E22" s="9">
        <v>91.4</v>
      </c>
      <c r="F22" s="9">
        <v>94.3</v>
      </c>
      <c r="G22" s="9">
        <v>72.3</v>
      </c>
      <c r="H22" s="9">
        <v>90</v>
      </c>
      <c r="I22" s="109">
        <v>85.7</v>
      </c>
      <c r="J22" s="1">
        <f t="shared" si="0"/>
        <v>86.74</v>
      </c>
    </row>
  </sheetData>
  <mergeCells count="1"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2"/>
  <sheetViews>
    <sheetView topLeftCell="A3" workbookViewId="0">
      <selection activeCell="N23" sqref="N23"/>
    </sheetView>
  </sheetViews>
  <sheetFormatPr defaultRowHeight="15" x14ac:dyDescent="0.25"/>
  <cols>
    <col min="1" max="1" width="15.7109375" customWidth="1"/>
    <col min="2" max="2" width="17.5703125" customWidth="1"/>
    <col min="6" max="6" width="17.140625" customWidth="1"/>
    <col min="10" max="13" width="9.140625" style="4"/>
  </cols>
  <sheetData>
    <row r="3" spans="1:16" ht="19.5" thickBot="1" x14ac:dyDescent="0.35">
      <c r="A3" s="124" t="s">
        <v>66</v>
      </c>
      <c r="B3" s="124"/>
      <c r="C3" s="124"/>
      <c r="D3" s="124"/>
      <c r="E3" s="124"/>
      <c r="F3" s="124"/>
      <c r="G3" s="124"/>
      <c r="H3" s="124"/>
      <c r="I3" s="124"/>
      <c r="J3" s="70"/>
      <c r="K3" s="70"/>
      <c r="L3" s="70"/>
      <c r="M3" s="70"/>
    </row>
    <row r="4" spans="1:16" ht="15.75" thickBot="1" x14ac:dyDescent="0.3">
      <c r="A4" s="118" t="s">
        <v>42</v>
      </c>
      <c r="B4" s="119"/>
      <c r="C4" s="119"/>
      <c r="D4" s="119"/>
      <c r="E4" s="120"/>
      <c r="F4" s="121" t="s">
        <v>65</v>
      </c>
      <c r="G4" s="122"/>
      <c r="H4" s="122"/>
      <c r="I4" s="123"/>
      <c r="J4" s="121" t="s">
        <v>128</v>
      </c>
      <c r="K4" s="122"/>
      <c r="L4" s="122"/>
      <c r="M4" s="123"/>
    </row>
    <row r="5" spans="1:16" ht="79.5" thickBot="1" x14ac:dyDescent="0.3">
      <c r="A5" s="24" t="s">
        <v>58</v>
      </c>
      <c r="B5" s="25" t="s">
        <v>52</v>
      </c>
      <c r="C5" s="25" t="s">
        <v>59</v>
      </c>
      <c r="D5" s="25" t="s">
        <v>134</v>
      </c>
      <c r="E5" s="25" t="s">
        <v>60</v>
      </c>
      <c r="F5" s="24" t="s">
        <v>58</v>
      </c>
      <c r="G5" s="25" t="s">
        <v>134</v>
      </c>
      <c r="H5" s="25" t="s">
        <v>62</v>
      </c>
      <c r="I5" s="25" t="s">
        <v>63</v>
      </c>
      <c r="J5" s="24" t="s">
        <v>58</v>
      </c>
      <c r="K5" s="25" t="s">
        <v>134</v>
      </c>
      <c r="L5" s="25" t="s">
        <v>62</v>
      </c>
      <c r="M5" s="25" t="s">
        <v>63</v>
      </c>
    </row>
    <row r="6" spans="1:16" ht="63.75" thickBot="1" x14ac:dyDescent="0.3">
      <c r="A6" s="26" t="s">
        <v>0</v>
      </c>
      <c r="B6" s="27"/>
      <c r="C6" s="27"/>
      <c r="D6" s="27"/>
      <c r="E6" s="27"/>
      <c r="F6" s="26" t="s">
        <v>13</v>
      </c>
      <c r="G6" s="27">
        <v>4</v>
      </c>
      <c r="H6" s="27">
        <v>100</v>
      </c>
      <c r="I6" s="27">
        <v>100</v>
      </c>
      <c r="J6" s="26" t="s">
        <v>13</v>
      </c>
      <c r="K6" s="27">
        <v>4</v>
      </c>
      <c r="L6" s="27">
        <v>67</v>
      </c>
      <c r="M6" s="27">
        <v>83</v>
      </c>
      <c r="O6" s="58"/>
      <c r="P6" s="4" t="s">
        <v>122</v>
      </c>
    </row>
    <row r="7" spans="1:16" ht="48" thickBot="1" x14ac:dyDescent="0.3">
      <c r="A7" s="26" t="s">
        <v>9</v>
      </c>
      <c r="B7" s="27">
        <v>100</v>
      </c>
      <c r="C7" s="27">
        <v>100</v>
      </c>
      <c r="D7" s="27">
        <v>5</v>
      </c>
      <c r="E7" s="27">
        <v>18</v>
      </c>
      <c r="F7" s="26" t="s">
        <v>0</v>
      </c>
      <c r="G7" s="27">
        <v>4</v>
      </c>
      <c r="H7" s="27">
        <v>100</v>
      </c>
      <c r="I7" s="27">
        <v>100</v>
      </c>
      <c r="J7" s="26" t="s">
        <v>0</v>
      </c>
      <c r="K7" s="108"/>
      <c r="L7" s="108"/>
      <c r="M7" s="108"/>
    </row>
    <row r="8" spans="1:16" ht="48" thickBot="1" x14ac:dyDescent="0.3">
      <c r="A8" s="26" t="s">
        <v>14</v>
      </c>
      <c r="B8" s="27">
        <v>100</v>
      </c>
      <c r="C8" s="27">
        <v>100</v>
      </c>
      <c r="D8" s="27">
        <v>5</v>
      </c>
      <c r="E8" s="27">
        <v>19</v>
      </c>
      <c r="F8" s="26" t="s">
        <v>3</v>
      </c>
      <c r="G8" s="27">
        <v>3.8</v>
      </c>
      <c r="H8" s="27">
        <v>60</v>
      </c>
      <c r="I8" s="27">
        <v>100</v>
      </c>
      <c r="J8" s="26" t="s">
        <v>3</v>
      </c>
      <c r="K8" s="27">
        <v>3</v>
      </c>
      <c r="L8" s="27">
        <v>33</v>
      </c>
      <c r="M8" s="27">
        <v>67</v>
      </c>
    </row>
    <row r="9" spans="1:16" ht="63.75" thickBot="1" x14ac:dyDescent="0.3">
      <c r="A9" s="26" t="s">
        <v>12</v>
      </c>
      <c r="B9" s="27">
        <v>100</v>
      </c>
      <c r="C9" s="27">
        <v>100</v>
      </c>
      <c r="D9" s="27">
        <v>4</v>
      </c>
      <c r="E9" s="27">
        <v>15</v>
      </c>
      <c r="F9" s="26" t="s">
        <v>2</v>
      </c>
      <c r="G9" s="27">
        <v>3.63</v>
      </c>
      <c r="H9" s="27">
        <v>58</v>
      </c>
      <c r="I9" s="27">
        <v>100</v>
      </c>
      <c r="J9" s="26" t="s">
        <v>2</v>
      </c>
      <c r="K9" s="27">
        <v>4.1100000000000003</v>
      </c>
      <c r="L9" s="27">
        <v>77</v>
      </c>
      <c r="M9" s="27">
        <v>94</v>
      </c>
    </row>
    <row r="10" spans="1:16" ht="32.25" thickBot="1" x14ac:dyDescent="0.3">
      <c r="A10" s="26" t="s">
        <v>11</v>
      </c>
      <c r="B10" s="27">
        <v>100</v>
      </c>
      <c r="C10" s="27">
        <v>60</v>
      </c>
      <c r="D10" s="27">
        <v>4</v>
      </c>
      <c r="E10" s="27">
        <v>13</v>
      </c>
      <c r="F10" s="26" t="s">
        <v>7</v>
      </c>
      <c r="G10" s="27">
        <v>3.56</v>
      </c>
      <c r="H10" s="27">
        <v>55</v>
      </c>
      <c r="I10" s="27">
        <v>100</v>
      </c>
      <c r="J10" s="26" t="s">
        <v>7</v>
      </c>
      <c r="K10" s="27">
        <v>4.13</v>
      </c>
      <c r="L10" s="27">
        <v>63</v>
      </c>
      <c r="M10" s="27">
        <v>100</v>
      </c>
    </row>
    <row r="11" spans="1:16" ht="32.25" thickBot="1" x14ac:dyDescent="0.3">
      <c r="A11" s="26" t="s">
        <v>1</v>
      </c>
      <c r="B11" s="27">
        <v>100</v>
      </c>
      <c r="C11" s="27">
        <v>100</v>
      </c>
      <c r="D11" s="27">
        <v>4</v>
      </c>
      <c r="E11" s="27">
        <v>14</v>
      </c>
      <c r="F11" s="26" t="s">
        <v>11</v>
      </c>
      <c r="G11" s="27">
        <v>3.25</v>
      </c>
      <c r="H11" s="27">
        <v>25</v>
      </c>
      <c r="I11" s="27">
        <v>100</v>
      </c>
      <c r="J11" s="26" t="s">
        <v>11</v>
      </c>
      <c r="K11" s="27">
        <v>3.75</v>
      </c>
      <c r="L11" s="27">
        <v>50</v>
      </c>
      <c r="M11" s="27">
        <v>88</v>
      </c>
    </row>
    <row r="12" spans="1:16" ht="48" thickBot="1" x14ac:dyDescent="0.3">
      <c r="A12" s="26" t="s">
        <v>8</v>
      </c>
      <c r="B12" s="27">
        <v>89</v>
      </c>
      <c r="C12" s="27">
        <v>67</v>
      </c>
      <c r="D12" s="27">
        <v>4</v>
      </c>
      <c r="E12" s="27">
        <v>14</v>
      </c>
      <c r="F12" s="26" t="s">
        <v>5</v>
      </c>
      <c r="G12" s="27">
        <v>2.66</v>
      </c>
      <c r="H12" s="27">
        <v>0</v>
      </c>
      <c r="I12" s="27">
        <v>67</v>
      </c>
      <c r="J12" s="26" t="s">
        <v>5</v>
      </c>
      <c r="K12" s="27">
        <v>4</v>
      </c>
      <c r="L12" s="27">
        <v>100</v>
      </c>
      <c r="M12" s="27">
        <v>100</v>
      </c>
    </row>
    <row r="13" spans="1:16" ht="32.25" thickBot="1" x14ac:dyDescent="0.3">
      <c r="A13" s="26" t="s">
        <v>2</v>
      </c>
      <c r="B13" s="27">
        <v>93</v>
      </c>
      <c r="C13" s="27">
        <v>86</v>
      </c>
      <c r="D13" s="27">
        <v>4</v>
      </c>
      <c r="E13" s="27">
        <v>14</v>
      </c>
      <c r="F13" s="26" t="s">
        <v>8</v>
      </c>
      <c r="G13" s="27">
        <v>3</v>
      </c>
      <c r="H13" s="27">
        <v>16</v>
      </c>
      <c r="I13" s="27">
        <v>83</v>
      </c>
      <c r="J13" s="26" t="s">
        <v>8</v>
      </c>
      <c r="K13" s="108"/>
      <c r="L13" s="108"/>
      <c r="M13" s="108"/>
    </row>
    <row r="14" spans="1:16" ht="63.75" thickBot="1" x14ac:dyDescent="0.3">
      <c r="A14" s="26" t="s">
        <v>7</v>
      </c>
      <c r="B14" s="27">
        <v>88</v>
      </c>
      <c r="C14" s="27">
        <v>50</v>
      </c>
      <c r="D14" s="27">
        <v>4</v>
      </c>
      <c r="E14" s="27">
        <v>12</v>
      </c>
      <c r="F14" s="26" t="s">
        <v>1</v>
      </c>
      <c r="G14" s="27">
        <v>3.23</v>
      </c>
      <c r="H14" s="27">
        <v>36</v>
      </c>
      <c r="I14" s="27">
        <v>82</v>
      </c>
      <c r="J14" s="26" t="s">
        <v>1</v>
      </c>
      <c r="K14" s="27">
        <v>4.18</v>
      </c>
      <c r="L14" s="27">
        <v>82</v>
      </c>
      <c r="M14" s="27">
        <v>100</v>
      </c>
    </row>
    <row r="15" spans="1:16" ht="48" thickBot="1" x14ac:dyDescent="0.3">
      <c r="A15" s="26" t="s">
        <v>13</v>
      </c>
      <c r="B15" s="27">
        <v>100</v>
      </c>
      <c r="C15" s="27">
        <v>78</v>
      </c>
      <c r="D15" s="27">
        <v>4</v>
      </c>
      <c r="E15" s="27">
        <v>14</v>
      </c>
      <c r="F15" s="26" t="s">
        <v>12</v>
      </c>
      <c r="G15" s="27">
        <v>2.85</v>
      </c>
      <c r="H15" s="27">
        <v>14</v>
      </c>
      <c r="I15" s="27">
        <v>71</v>
      </c>
      <c r="J15" s="26" t="s">
        <v>12</v>
      </c>
      <c r="K15" s="27">
        <v>4.71</v>
      </c>
      <c r="L15" s="27">
        <v>86</v>
      </c>
      <c r="M15" s="27">
        <v>100</v>
      </c>
    </row>
    <row r="16" spans="1:16" ht="48" thickBot="1" x14ac:dyDescent="0.3">
      <c r="A16" s="26" t="s">
        <v>10</v>
      </c>
      <c r="B16" s="27">
        <v>100</v>
      </c>
      <c r="C16" s="27">
        <v>100</v>
      </c>
      <c r="D16" s="27">
        <v>5</v>
      </c>
      <c r="E16" s="27">
        <v>16</v>
      </c>
      <c r="F16" s="26" t="s">
        <v>6</v>
      </c>
      <c r="G16" s="27">
        <v>2.6</v>
      </c>
      <c r="H16" s="27">
        <v>0</v>
      </c>
      <c r="I16" s="27">
        <v>60</v>
      </c>
      <c r="J16" s="26" t="s">
        <v>6</v>
      </c>
      <c r="K16" s="64">
        <v>4</v>
      </c>
      <c r="L16" s="64">
        <v>75</v>
      </c>
      <c r="M16" s="64">
        <v>100</v>
      </c>
    </row>
    <row r="17" spans="1:13" ht="48" customHeight="1" thickBot="1" x14ac:dyDescent="0.3">
      <c r="A17" s="26" t="s">
        <v>3</v>
      </c>
      <c r="B17" s="27">
        <v>100</v>
      </c>
      <c r="C17" s="27">
        <v>50</v>
      </c>
      <c r="D17" s="27">
        <v>4</v>
      </c>
      <c r="E17" s="27">
        <v>13</v>
      </c>
      <c r="F17" s="26" t="s">
        <v>4</v>
      </c>
      <c r="G17" s="112" t="s">
        <v>64</v>
      </c>
      <c r="H17" s="113"/>
      <c r="I17" s="114"/>
      <c r="J17" s="71" t="s">
        <v>4</v>
      </c>
      <c r="K17" s="72">
        <v>3</v>
      </c>
      <c r="L17" s="72">
        <v>50</v>
      </c>
      <c r="M17" s="72">
        <v>50</v>
      </c>
    </row>
    <row r="18" spans="1:13" ht="48" thickBot="1" x14ac:dyDescent="0.3">
      <c r="A18" s="26" t="s">
        <v>5</v>
      </c>
      <c r="B18" s="27">
        <v>100</v>
      </c>
      <c r="C18" s="27">
        <v>67</v>
      </c>
      <c r="D18" s="27">
        <v>4</v>
      </c>
      <c r="E18" s="27">
        <v>14</v>
      </c>
      <c r="F18" s="26" t="s">
        <v>10</v>
      </c>
      <c r="G18" s="115"/>
      <c r="H18" s="116"/>
      <c r="I18" s="117"/>
      <c r="J18" s="71" t="s">
        <v>10</v>
      </c>
      <c r="K18" s="72">
        <v>3.6</v>
      </c>
      <c r="L18" s="72">
        <v>60</v>
      </c>
      <c r="M18" s="72">
        <v>100</v>
      </c>
    </row>
    <row r="19" spans="1:13" ht="48" thickBot="1" x14ac:dyDescent="0.3">
      <c r="A19" s="26" t="s">
        <v>6</v>
      </c>
      <c r="B19" s="27">
        <v>100</v>
      </c>
      <c r="C19" s="27">
        <v>100</v>
      </c>
      <c r="D19" s="27">
        <v>4</v>
      </c>
      <c r="E19" s="27">
        <v>14</v>
      </c>
      <c r="F19" s="26" t="s">
        <v>9</v>
      </c>
      <c r="G19" s="115"/>
      <c r="H19" s="116"/>
      <c r="I19" s="117"/>
      <c r="J19" s="71" t="s">
        <v>9</v>
      </c>
      <c r="K19" s="72">
        <v>4</v>
      </c>
      <c r="L19" s="72">
        <v>71</v>
      </c>
      <c r="M19" s="72">
        <v>100</v>
      </c>
    </row>
    <row r="20" spans="1:13" ht="79.5" thickBot="1" x14ac:dyDescent="0.3">
      <c r="A20" s="26" t="s">
        <v>4</v>
      </c>
      <c r="B20" s="27">
        <v>100</v>
      </c>
      <c r="C20" s="27">
        <v>33</v>
      </c>
      <c r="D20" s="27">
        <v>4</v>
      </c>
      <c r="E20" s="27">
        <v>11</v>
      </c>
      <c r="F20" s="28" t="s">
        <v>14</v>
      </c>
      <c r="G20" s="115"/>
      <c r="H20" s="116"/>
      <c r="I20" s="117"/>
      <c r="J20" s="63" t="s">
        <v>14</v>
      </c>
      <c r="K20" s="72">
        <v>3.5</v>
      </c>
      <c r="L20" s="72">
        <v>50</v>
      </c>
      <c r="M20" s="72">
        <v>100</v>
      </c>
    </row>
    <row r="21" spans="1:13" ht="19.5" thickBot="1" x14ac:dyDescent="0.3">
      <c r="A21" s="29" t="s">
        <v>61</v>
      </c>
      <c r="B21" s="30">
        <v>97</v>
      </c>
      <c r="C21" s="30">
        <v>73</v>
      </c>
      <c r="D21" s="30">
        <v>4.03</v>
      </c>
      <c r="E21" s="31">
        <v>14.35</v>
      </c>
      <c r="F21" s="21"/>
      <c r="G21" s="32">
        <v>3.3</v>
      </c>
      <c r="H21" s="32">
        <v>36</v>
      </c>
      <c r="I21" s="32">
        <v>88</v>
      </c>
      <c r="J21" s="21"/>
      <c r="K21" s="32">
        <v>4.04</v>
      </c>
      <c r="L21" s="32">
        <v>73</v>
      </c>
      <c r="M21" s="32">
        <v>95</v>
      </c>
    </row>
    <row r="22" spans="1:13" ht="24" thickBot="1" x14ac:dyDescent="0.4">
      <c r="A22" s="33" t="s">
        <v>50</v>
      </c>
      <c r="B22" s="34">
        <v>97.8</v>
      </c>
      <c r="C22" s="69"/>
      <c r="D22" s="34">
        <v>4.01</v>
      </c>
      <c r="E22" s="35"/>
      <c r="F22" s="35"/>
      <c r="G22" s="36">
        <v>3.9</v>
      </c>
      <c r="H22" s="69"/>
      <c r="I22" s="34">
        <v>96</v>
      </c>
      <c r="J22" s="35"/>
      <c r="K22" s="36">
        <v>4.3</v>
      </c>
      <c r="L22" s="69"/>
      <c r="M22" s="34">
        <v>98.4</v>
      </c>
    </row>
  </sheetData>
  <mergeCells count="5">
    <mergeCell ref="G17:I20"/>
    <mergeCell ref="A4:E4"/>
    <mergeCell ref="F4:I4"/>
    <mergeCell ref="A3:I3"/>
    <mergeCell ref="J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opLeftCell="C1" workbookViewId="0">
      <selection activeCell="G8" sqref="G8"/>
    </sheetView>
  </sheetViews>
  <sheetFormatPr defaultRowHeight="15" x14ac:dyDescent="0.25"/>
  <cols>
    <col min="1" max="1" width="28.140625" customWidth="1"/>
    <col min="2" max="2" width="14.85546875" style="4" customWidth="1"/>
    <col min="3" max="3" width="13.7109375" style="4" customWidth="1"/>
    <col min="4" max="4" width="13.28515625" customWidth="1"/>
    <col min="5" max="5" width="12.85546875" customWidth="1"/>
    <col min="7" max="11" width="15.140625" style="4" customWidth="1"/>
    <col min="12" max="12" width="25.42578125" customWidth="1"/>
  </cols>
  <sheetData>
    <row r="1" spans="1:15" ht="35.25" customHeight="1" thickBot="1" x14ac:dyDescent="0.3">
      <c r="A1" s="111" t="s">
        <v>67</v>
      </c>
      <c r="B1" s="111"/>
      <c r="C1" s="111"/>
      <c r="D1" s="111"/>
      <c r="E1" s="111"/>
      <c r="F1" s="111"/>
      <c r="G1" s="111"/>
      <c r="H1" s="125"/>
      <c r="I1" s="125"/>
      <c r="J1" s="125"/>
      <c r="K1" s="125"/>
      <c r="L1" s="111"/>
    </row>
    <row r="2" spans="1:15" s="4" customFormat="1" ht="35.25" customHeight="1" x14ac:dyDescent="0.25">
      <c r="A2" s="37"/>
      <c r="B2" s="5" t="s">
        <v>19</v>
      </c>
      <c r="C2" s="5" t="s">
        <v>18</v>
      </c>
      <c r="D2" s="5" t="s">
        <v>15</v>
      </c>
      <c r="E2" s="5" t="s">
        <v>16</v>
      </c>
      <c r="F2" s="5" t="s">
        <v>17</v>
      </c>
      <c r="G2" s="40" t="s">
        <v>39</v>
      </c>
      <c r="H2" s="126" t="s">
        <v>42</v>
      </c>
      <c r="I2" s="127"/>
      <c r="J2" s="126" t="s">
        <v>125</v>
      </c>
      <c r="K2" s="128"/>
      <c r="L2" s="89" t="s">
        <v>131</v>
      </c>
    </row>
    <row r="3" spans="1:15" ht="79.5" customHeight="1" x14ac:dyDescent="0.25">
      <c r="A3" s="5"/>
      <c r="H3" s="54" t="s">
        <v>87</v>
      </c>
      <c r="I3" s="73" t="s">
        <v>88</v>
      </c>
      <c r="J3" s="54" t="s">
        <v>87</v>
      </c>
      <c r="K3" s="105" t="s">
        <v>88</v>
      </c>
      <c r="L3" s="42"/>
    </row>
    <row r="4" spans="1:15" x14ac:dyDescent="0.25">
      <c r="A4" s="1" t="s">
        <v>8</v>
      </c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39">
        <v>100</v>
      </c>
      <c r="H4" s="56">
        <v>88</v>
      </c>
      <c r="I4" s="39">
        <v>100</v>
      </c>
      <c r="J4" s="93">
        <v>55</v>
      </c>
      <c r="K4" s="94">
        <v>100</v>
      </c>
      <c r="L4" s="41">
        <f>AVERAGE(J4,H4,G4,F4,E4)</f>
        <v>88.6</v>
      </c>
    </row>
    <row r="5" spans="1:15" x14ac:dyDescent="0.25">
      <c r="A5" s="1" t="s">
        <v>0</v>
      </c>
      <c r="B5" s="1">
        <v>100</v>
      </c>
      <c r="C5" s="1">
        <v>100</v>
      </c>
      <c r="D5" s="6"/>
      <c r="E5" s="1">
        <v>100</v>
      </c>
      <c r="F5" s="6"/>
      <c r="G5" s="39">
        <v>100</v>
      </c>
      <c r="H5" s="56">
        <v>100</v>
      </c>
      <c r="I5" s="39">
        <v>100</v>
      </c>
      <c r="J5" s="93">
        <v>100</v>
      </c>
      <c r="K5" s="94">
        <v>100</v>
      </c>
      <c r="L5" s="41">
        <f t="shared" ref="L5:L20" si="0">AVERAGE(J5,H5,G5,F5,E5)</f>
        <v>100</v>
      </c>
    </row>
    <row r="6" spans="1:15" x14ac:dyDescent="0.25">
      <c r="A6" s="1" t="s">
        <v>1</v>
      </c>
      <c r="B6" s="1">
        <v>100</v>
      </c>
      <c r="C6" s="1">
        <v>100</v>
      </c>
      <c r="D6" s="1">
        <v>100</v>
      </c>
      <c r="E6" s="1">
        <v>97</v>
      </c>
      <c r="F6" s="1">
        <v>100</v>
      </c>
      <c r="G6" s="39">
        <v>97</v>
      </c>
      <c r="H6" s="56">
        <v>100</v>
      </c>
      <c r="I6" s="39">
        <v>100</v>
      </c>
      <c r="J6" s="93">
        <v>100</v>
      </c>
      <c r="K6" s="94">
        <v>100</v>
      </c>
      <c r="L6" s="41">
        <f t="shared" si="0"/>
        <v>98.8</v>
      </c>
      <c r="N6" s="58"/>
      <c r="O6" s="4" t="s">
        <v>122</v>
      </c>
    </row>
    <row r="7" spans="1:15" x14ac:dyDescent="0.25">
      <c r="A7" s="1" t="s">
        <v>14</v>
      </c>
      <c r="B7" s="1">
        <v>100</v>
      </c>
      <c r="C7" s="1">
        <v>100</v>
      </c>
      <c r="D7" s="1">
        <v>100</v>
      </c>
      <c r="E7" s="1">
        <v>91</v>
      </c>
      <c r="F7" s="1">
        <v>100</v>
      </c>
      <c r="G7" s="39">
        <v>100</v>
      </c>
      <c r="H7" s="56">
        <v>100</v>
      </c>
      <c r="I7" s="39">
        <v>100</v>
      </c>
      <c r="J7" s="93">
        <v>100</v>
      </c>
      <c r="K7" s="94">
        <v>100</v>
      </c>
      <c r="L7" s="41">
        <f t="shared" si="0"/>
        <v>98.2</v>
      </c>
    </row>
    <row r="8" spans="1:15" x14ac:dyDescent="0.25">
      <c r="A8" s="1" t="s">
        <v>4</v>
      </c>
      <c r="B8" s="1">
        <v>75</v>
      </c>
      <c r="C8" s="1">
        <v>100</v>
      </c>
      <c r="D8" s="1">
        <v>100</v>
      </c>
      <c r="E8" s="1">
        <v>91</v>
      </c>
      <c r="F8" s="1">
        <v>100</v>
      </c>
      <c r="G8" s="39">
        <v>100</v>
      </c>
      <c r="H8" s="56">
        <v>83</v>
      </c>
      <c r="I8" s="39">
        <v>100</v>
      </c>
      <c r="J8" s="93">
        <v>50</v>
      </c>
      <c r="K8" s="94">
        <v>100</v>
      </c>
      <c r="L8" s="41">
        <f t="shared" si="0"/>
        <v>84.8</v>
      </c>
    </row>
    <row r="9" spans="1:15" x14ac:dyDescent="0.25">
      <c r="A9" s="1" t="s">
        <v>9</v>
      </c>
      <c r="B9" s="1">
        <v>100</v>
      </c>
      <c r="C9" s="1">
        <v>100</v>
      </c>
      <c r="D9" s="1">
        <v>88</v>
      </c>
      <c r="E9" s="1">
        <v>100</v>
      </c>
      <c r="F9" s="1">
        <v>100</v>
      </c>
      <c r="G9" s="39">
        <v>100</v>
      </c>
      <c r="H9" s="56">
        <v>100</v>
      </c>
      <c r="I9" s="39">
        <v>100</v>
      </c>
      <c r="J9" s="93">
        <v>100</v>
      </c>
      <c r="K9" s="94">
        <v>100</v>
      </c>
      <c r="L9" s="41">
        <f t="shared" si="0"/>
        <v>100</v>
      </c>
      <c r="N9" s="88"/>
    </row>
    <row r="10" spans="1:15" x14ac:dyDescent="0.25">
      <c r="A10" s="1" t="s">
        <v>11</v>
      </c>
      <c r="B10" s="1">
        <v>88</v>
      </c>
      <c r="C10" s="1">
        <v>100</v>
      </c>
      <c r="D10" s="1">
        <v>88</v>
      </c>
      <c r="E10" s="1">
        <v>100</v>
      </c>
      <c r="F10" s="1">
        <v>100</v>
      </c>
      <c r="G10" s="39">
        <v>100</v>
      </c>
      <c r="H10" s="56">
        <v>100</v>
      </c>
      <c r="I10" s="39">
        <v>100</v>
      </c>
      <c r="J10" s="93">
        <v>88</v>
      </c>
      <c r="K10" s="94">
        <v>100</v>
      </c>
      <c r="L10" s="41">
        <f t="shared" si="0"/>
        <v>97.6</v>
      </c>
    </row>
    <row r="11" spans="1:15" x14ac:dyDescent="0.25">
      <c r="A11" s="1" t="s">
        <v>7</v>
      </c>
      <c r="B11" s="1">
        <v>100</v>
      </c>
      <c r="C11" s="1">
        <v>73</v>
      </c>
      <c r="D11" s="1">
        <v>100</v>
      </c>
      <c r="E11" s="1">
        <v>100</v>
      </c>
      <c r="F11" s="1">
        <v>100</v>
      </c>
      <c r="G11" s="39">
        <v>100</v>
      </c>
      <c r="H11" s="56">
        <v>88</v>
      </c>
      <c r="I11" s="39">
        <v>100</v>
      </c>
      <c r="J11" s="93">
        <v>100</v>
      </c>
      <c r="K11" s="94">
        <v>100</v>
      </c>
      <c r="L11" s="41">
        <f t="shared" si="0"/>
        <v>97.6</v>
      </c>
    </row>
    <row r="12" spans="1:15" x14ac:dyDescent="0.25">
      <c r="A12" s="1" t="s">
        <v>13</v>
      </c>
      <c r="B12" s="1"/>
      <c r="C12" s="1">
        <v>92</v>
      </c>
      <c r="D12" s="1">
        <v>100</v>
      </c>
      <c r="E12" s="1">
        <v>100</v>
      </c>
      <c r="F12" s="1">
        <v>88</v>
      </c>
      <c r="G12" s="39">
        <v>83</v>
      </c>
      <c r="H12" s="56">
        <v>100</v>
      </c>
      <c r="I12" s="39">
        <v>100</v>
      </c>
      <c r="J12" s="93">
        <v>91</v>
      </c>
      <c r="K12" s="94">
        <v>100</v>
      </c>
      <c r="L12" s="41">
        <f t="shared" si="0"/>
        <v>92.4</v>
      </c>
    </row>
    <row r="13" spans="1:15" x14ac:dyDescent="0.25">
      <c r="A13" s="1" t="s">
        <v>2</v>
      </c>
      <c r="B13" s="1">
        <v>94</v>
      </c>
      <c r="C13" s="1">
        <v>75</v>
      </c>
      <c r="D13" s="1">
        <v>93</v>
      </c>
      <c r="E13" s="1">
        <v>95</v>
      </c>
      <c r="F13" s="1">
        <v>100</v>
      </c>
      <c r="G13" s="39">
        <v>100</v>
      </c>
      <c r="H13" s="56">
        <v>93</v>
      </c>
      <c r="I13" s="39">
        <v>100</v>
      </c>
      <c r="J13" s="93">
        <v>100</v>
      </c>
      <c r="K13" s="94">
        <v>100</v>
      </c>
      <c r="L13" s="41">
        <f t="shared" si="0"/>
        <v>97.6</v>
      </c>
    </row>
    <row r="14" spans="1:15" x14ac:dyDescent="0.25">
      <c r="A14" s="1" t="s">
        <v>10</v>
      </c>
      <c r="B14" s="1">
        <v>80</v>
      </c>
      <c r="C14" s="1">
        <v>100</v>
      </c>
      <c r="D14" s="1">
        <v>86</v>
      </c>
      <c r="E14" s="1">
        <v>100</v>
      </c>
      <c r="F14" s="1">
        <v>75</v>
      </c>
      <c r="G14" s="39">
        <v>100</v>
      </c>
      <c r="H14" s="56">
        <v>100</v>
      </c>
      <c r="I14" s="39">
        <v>100</v>
      </c>
      <c r="J14" s="93">
        <v>100</v>
      </c>
      <c r="K14" s="94">
        <v>100</v>
      </c>
      <c r="L14" s="41">
        <f t="shared" si="0"/>
        <v>95</v>
      </c>
    </row>
    <row r="15" spans="1:15" x14ac:dyDescent="0.25">
      <c r="A15" s="1" t="s">
        <v>5</v>
      </c>
      <c r="B15" s="1">
        <v>100</v>
      </c>
      <c r="C15" s="1">
        <v>100</v>
      </c>
      <c r="D15" s="1">
        <v>80</v>
      </c>
      <c r="E15" s="1">
        <v>100</v>
      </c>
      <c r="F15" s="1">
        <v>100</v>
      </c>
      <c r="G15" s="39">
        <v>80</v>
      </c>
      <c r="H15" s="56">
        <v>100</v>
      </c>
      <c r="I15" s="39">
        <v>100</v>
      </c>
      <c r="J15" s="93">
        <v>100</v>
      </c>
      <c r="K15" s="94">
        <v>100</v>
      </c>
      <c r="L15" s="41">
        <f t="shared" si="0"/>
        <v>96</v>
      </c>
    </row>
    <row r="16" spans="1:15" x14ac:dyDescent="0.25">
      <c r="A16" s="1" t="s">
        <v>6</v>
      </c>
      <c r="B16" s="1">
        <v>88</v>
      </c>
      <c r="C16" s="1">
        <v>100</v>
      </c>
      <c r="D16" s="1">
        <v>67</v>
      </c>
      <c r="E16" s="1">
        <v>89</v>
      </c>
      <c r="F16" s="1">
        <v>89</v>
      </c>
      <c r="G16" s="39">
        <v>100</v>
      </c>
      <c r="H16" s="56">
        <v>100</v>
      </c>
      <c r="I16" s="39">
        <v>100</v>
      </c>
      <c r="J16" s="93">
        <v>100</v>
      </c>
      <c r="K16" s="94">
        <v>100</v>
      </c>
      <c r="L16" s="41">
        <f t="shared" si="0"/>
        <v>95.6</v>
      </c>
    </row>
    <row r="17" spans="1:12" x14ac:dyDescent="0.25">
      <c r="A17" s="1" t="s">
        <v>12</v>
      </c>
      <c r="B17" s="1">
        <v>100</v>
      </c>
      <c r="C17" s="1">
        <v>100</v>
      </c>
      <c r="D17" s="1">
        <v>56</v>
      </c>
      <c r="E17" s="1">
        <v>100</v>
      </c>
      <c r="F17" s="1">
        <v>100</v>
      </c>
      <c r="G17" s="39">
        <v>88</v>
      </c>
      <c r="H17" s="56">
        <v>100</v>
      </c>
      <c r="I17" s="39">
        <v>100</v>
      </c>
      <c r="J17" s="93">
        <v>100</v>
      </c>
      <c r="K17" s="94">
        <v>100</v>
      </c>
      <c r="L17" s="41">
        <f t="shared" si="0"/>
        <v>97.6</v>
      </c>
    </row>
    <row r="18" spans="1:12" x14ac:dyDescent="0.25">
      <c r="A18" s="1" t="s">
        <v>3</v>
      </c>
      <c r="B18" s="1"/>
      <c r="C18" s="1">
        <v>88</v>
      </c>
      <c r="D18" s="1">
        <v>73</v>
      </c>
      <c r="E18" s="1">
        <v>75</v>
      </c>
      <c r="F18" s="1">
        <v>100</v>
      </c>
      <c r="G18" s="39">
        <v>100</v>
      </c>
      <c r="H18" s="56">
        <v>100</v>
      </c>
      <c r="I18" s="39">
        <v>100</v>
      </c>
      <c r="J18" s="93">
        <v>67</v>
      </c>
      <c r="K18" s="94">
        <v>100</v>
      </c>
      <c r="L18" s="41">
        <f t="shared" si="0"/>
        <v>88.4</v>
      </c>
    </row>
    <row r="19" spans="1:12" ht="15.75" thickBot="1" x14ac:dyDescent="0.3">
      <c r="H19" s="55"/>
      <c r="I19" s="40"/>
      <c r="J19" s="99"/>
      <c r="K19" s="94"/>
      <c r="L19" s="41"/>
    </row>
    <row r="20" spans="1:12" ht="15.75" thickBot="1" x14ac:dyDescent="0.3">
      <c r="A20" s="9" t="s">
        <v>34</v>
      </c>
      <c r="B20" s="13">
        <f>AVERAGE(B4:B18)</f>
        <v>94.230769230769226</v>
      </c>
      <c r="C20" s="14">
        <f>AVERAGE(C4:C18)</f>
        <v>95.2</v>
      </c>
      <c r="D20" s="14">
        <f>AVERAGE(D4:D18)</f>
        <v>87.928571428571431</v>
      </c>
      <c r="E20" s="14">
        <f>AVERAGE(E4:E18)</f>
        <v>95.86666666666666</v>
      </c>
      <c r="F20" s="14">
        <f>AVERAGE(F4:F18)</f>
        <v>96.571428571428569</v>
      </c>
      <c r="G20" s="15">
        <v>96</v>
      </c>
      <c r="H20" s="15">
        <v>96</v>
      </c>
      <c r="I20" s="74">
        <v>100</v>
      </c>
      <c r="J20" s="106">
        <v>93</v>
      </c>
      <c r="K20" s="107">
        <v>100</v>
      </c>
      <c r="L20" s="90">
        <f t="shared" si="0"/>
        <v>95.487619047619049</v>
      </c>
    </row>
  </sheetData>
  <mergeCells count="3">
    <mergeCell ref="A1:L1"/>
    <mergeCell ref="H2:I2"/>
    <mergeCell ref="J2:K2"/>
  </mergeCells>
  <pageMargins left="0.7" right="0.7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A4" sqref="A4:I26"/>
    </sheetView>
  </sheetViews>
  <sheetFormatPr defaultRowHeight="15" x14ac:dyDescent="0.25"/>
  <cols>
    <col min="1" max="1" width="31" customWidth="1"/>
    <col min="2" max="2" width="11" customWidth="1"/>
    <col min="3" max="3" width="10.7109375" customWidth="1"/>
    <col min="4" max="4" width="10.5703125" customWidth="1"/>
    <col min="5" max="5" width="10.85546875" customWidth="1"/>
    <col min="7" max="8" width="13.28515625" style="4" customWidth="1"/>
    <col min="9" max="9" width="25.42578125" customWidth="1"/>
  </cols>
  <sheetData>
    <row r="1" spans="1:9" s="4" customFormat="1" ht="30.75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</row>
    <row r="2" spans="1:9" x14ac:dyDescent="0.25">
      <c r="A2" t="s">
        <v>30</v>
      </c>
    </row>
    <row r="3" spans="1:9" x14ac:dyDescent="0.25">
      <c r="A3" s="5" t="s">
        <v>28</v>
      </c>
      <c r="B3" s="5" t="s">
        <v>19</v>
      </c>
      <c r="C3" s="5" t="s">
        <v>18</v>
      </c>
      <c r="D3" s="5" t="s">
        <v>15</v>
      </c>
      <c r="E3" s="5" t="s">
        <v>16</v>
      </c>
      <c r="F3" s="5" t="s">
        <v>17</v>
      </c>
      <c r="G3" s="5" t="s">
        <v>39</v>
      </c>
      <c r="H3" s="5" t="s">
        <v>42</v>
      </c>
      <c r="I3" s="5" t="s">
        <v>27</v>
      </c>
    </row>
    <row r="4" spans="1:9" x14ac:dyDescent="0.25">
      <c r="A4" s="1" t="s">
        <v>9</v>
      </c>
      <c r="B4" s="1">
        <v>100</v>
      </c>
      <c r="C4" s="1">
        <v>100</v>
      </c>
      <c r="D4" s="1">
        <v>100</v>
      </c>
      <c r="E4" s="1">
        <v>100</v>
      </c>
      <c r="F4" s="1">
        <v>99</v>
      </c>
      <c r="G4" s="1">
        <v>100</v>
      </c>
      <c r="H4" s="1"/>
      <c r="I4" s="12">
        <f t="shared" ref="I4:I18" si="0">AVERAGE(B4:G4)</f>
        <v>99.833333333333329</v>
      </c>
    </row>
    <row r="5" spans="1:9" x14ac:dyDescent="0.25">
      <c r="A5" s="1" t="s">
        <v>2</v>
      </c>
      <c r="B5" s="1">
        <v>99.3</v>
      </c>
      <c r="C5" s="1">
        <v>99.2</v>
      </c>
      <c r="D5" s="1">
        <v>99.1</v>
      </c>
      <c r="E5" s="1">
        <v>99</v>
      </c>
      <c r="F5" s="1">
        <v>99.6</v>
      </c>
      <c r="G5" s="1">
        <v>99</v>
      </c>
      <c r="H5" s="1"/>
      <c r="I5" s="12">
        <f t="shared" si="0"/>
        <v>99.2</v>
      </c>
    </row>
    <row r="6" spans="1:9" x14ac:dyDescent="0.25">
      <c r="A6" s="1" t="s">
        <v>1</v>
      </c>
      <c r="B6" s="1">
        <v>99</v>
      </c>
      <c r="C6" s="1">
        <v>99</v>
      </c>
      <c r="D6" s="1">
        <v>99.5</v>
      </c>
      <c r="E6" s="1">
        <v>99.6</v>
      </c>
      <c r="F6" s="1">
        <v>99</v>
      </c>
      <c r="G6" s="1">
        <v>99</v>
      </c>
      <c r="H6" s="1"/>
      <c r="I6" s="12">
        <f t="shared" si="0"/>
        <v>99.183333333333337</v>
      </c>
    </row>
    <row r="7" spans="1:9" x14ac:dyDescent="0.25">
      <c r="A7" s="1" t="s">
        <v>4</v>
      </c>
      <c r="B7" s="1">
        <v>100</v>
      </c>
      <c r="C7" s="1">
        <v>100</v>
      </c>
      <c r="D7" s="1">
        <v>100</v>
      </c>
      <c r="E7" s="1">
        <v>99</v>
      </c>
      <c r="F7" s="1">
        <v>95</v>
      </c>
      <c r="G7" s="1">
        <v>100</v>
      </c>
      <c r="H7" s="1"/>
      <c r="I7" s="12">
        <f t="shared" si="0"/>
        <v>99</v>
      </c>
    </row>
    <row r="8" spans="1:9" x14ac:dyDescent="0.25">
      <c r="A8" s="1" t="s">
        <v>6</v>
      </c>
      <c r="B8" s="1">
        <v>100</v>
      </c>
      <c r="C8" s="1">
        <v>100</v>
      </c>
      <c r="D8" s="1">
        <v>99</v>
      </c>
      <c r="E8" s="1">
        <v>98</v>
      </c>
      <c r="F8" s="1">
        <v>97.6</v>
      </c>
      <c r="G8" s="1">
        <v>99.3</v>
      </c>
      <c r="H8" s="1"/>
      <c r="I8" s="12">
        <f t="shared" si="0"/>
        <v>98.983333333333334</v>
      </c>
    </row>
    <row r="9" spans="1:9" x14ac:dyDescent="0.25">
      <c r="A9" s="1" t="s">
        <v>12</v>
      </c>
      <c r="B9" s="1">
        <v>98.7</v>
      </c>
      <c r="C9" s="1">
        <v>99</v>
      </c>
      <c r="D9" s="1">
        <v>99</v>
      </c>
      <c r="E9" s="1">
        <v>100</v>
      </c>
      <c r="F9" s="1">
        <v>97</v>
      </c>
      <c r="G9" s="1">
        <v>99.7</v>
      </c>
      <c r="H9" s="1"/>
      <c r="I9" s="12">
        <f t="shared" si="0"/>
        <v>98.899999999999991</v>
      </c>
    </row>
    <row r="10" spans="1:9" x14ac:dyDescent="0.25">
      <c r="A10" s="1" t="s">
        <v>10</v>
      </c>
      <c r="B10" s="1">
        <v>98.2</v>
      </c>
      <c r="C10" s="1">
        <v>99</v>
      </c>
      <c r="D10" s="1">
        <v>98</v>
      </c>
      <c r="E10" s="1">
        <v>100</v>
      </c>
      <c r="F10" s="1">
        <v>99.1</v>
      </c>
      <c r="G10" s="1">
        <v>99</v>
      </c>
      <c r="H10" s="1"/>
      <c r="I10" s="12">
        <f t="shared" si="0"/>
        <v>98.883333333333326</v>
      </c>
    </row>
    <row r="11" spans="1:9" x14ac:dyDescent="0.25">
      <c r="A11" s="1" t="s">
        <v>0</v>
      </c>
      <c r="B11" s="1">
        <v>98</v>
      </c>
      <c r="C11" s="1">
        <v>100</v>
      </c>
      <c r="D11" s="1">
        <v>100</v>
      </c>
      <c r="E11" s="1">
        <v>100</v>
      </c>
      <c r="F11" s="1">
        <v>93</v>
      </c>
      <c r="G11" s="1">
        <v>100</v>
      </c>
      <c r="H11" s="1"/>
      <c r="I11" s="12">
        <f t="shared" si="0"/>
        <v>98.5</v>
      </c>
    </row>
    <row r="12" spans="1:9" x14ac:dyDescent="0.25">
      <c r="A12" s="1" t="s">
        <v>14</v>
      </c>
      <c r="B12" s="1">
        <v>98.3</v>
      </c>
      <c r="C12" s="1">
        <v>97.3</v>
      </c>
      <c r="D12" s="1">
        <v>98</v>
      </c>
      <c r="E12" s="1">
        <v>98.3</v>
      </c>
      <c r="F12" s="1">
        <v>99.2</v>
      </c>
      <c r="G12" s="1">
        <v>99.3</v>
      </c>
      <c r="H12" s="1"/>
      <c r="I12" s="12">
        <f t="shared" si="0"/>
        <v>98.399999999999991</v>
      </c>
    </row>
    <row r="13" spans="1:9" x14ac:dyDescent="0.25">
      <c r="A13" s="1" t="s">
        <v>8</v>
      </c>
      <c r="B13" s="1">
        <v>98.7</v>
      </c>
      <c r="C13" s="1">
        <v>97.7</v>
      </c>
      <c r="D13" s="1">
        <v>98.1</v>
      </c>
      <c r="E13" s="1">
        <v>95</v>
      </c>
      <c r="F13" s="1">
        <v>98.7</v>
      </c>
      <c r="G13" s="1">
        <v>98</v>
      </c>
      <c r="H13" s="1"/>
      <c r="I13" s="12">
        <f t="shared" si="0"/>
        <v>97.7</v>
      </c>
    </row>
    <row r="14" spans="1:9" x14ac:dyDescent="0.25">
      <c r="A14" s="1" t="s">
        <v>7</v>
      </c>
      <c r="B14" s="1">
        <v>95</v>
      </c>
      <c r="C14" s="1">
        <v>98</v>
      </c>
      <c r="D14" s="1">
        <v>98</v>
      </c>
      <c r="E14" s="1">
        <v>98</v>
      </c>
      <c r="F14" s="1">
        <v>98.4</v>
      </c>
      <c r="G14" s="1">
        <v>97.8</v>
      </c>
      <c r="H14" s="1"/>
      <c r="I14" s="12">
        <f t="shared" si="0"/>
        <v>97.533333333333317</v>
      </c>
    </row>
    <row r="15" spans="1:9" x14ac:dyDescent="0.25">
      <c r="A15" s="1" t="s">
        <v>5</v>
      </c>
      <c r="B15" s="1">
        <v>99</v>
      </c>
      <c r="C15" s="1">
        <v>99</v>
      </c>
      <c r="D15" s="1">
        <v>97.2</v>
      </c>
      <c r="E15" s="1">
        <v>98.6</v>
      </c>
      <c r="F15" s="1">
        <v>90</v>
      </c>
      <c r="G15" s="1">
        <v>99.4</v>
      </c>
      <c r="H15" s="1"/>
      <c r="I15" s="12">
        <f t="shared" si="0"/>
        <v>97.199999999999989</v>
      </c>
    </row>
    <row r="16" spans="1:9" x14ac:dyDescent="0.25">
      <c r="A16" s="1" t="s">
        <v>13</v>
      </c>
      <c r="B16" s="1">
        <v>97.3</v>
      </c>
      <c r="C16" s="1">
        <v>95.3</v>
      </c>
      <c r="D16" s="1">
        <v>95</v>
      </c>
      <c r="E16" s="1">
        <v>98</v>
      </c>
      <c r="F16" s="1">
        <v>98.4</v>
      </c>
      <c r="G16" s="1">
        <v>98</v>
      </c>
      <c r="H16" s="1"/>
      <c r="I16" s="12">
        <f t="shared" si="0"/>
        <v>97</v>
      </c>
    </row>
    <row r="17" spans="1:9" x14ac:dyDescent="0.25">
      <c r="A17" s="1" t="s">
        <v>11</v>
      </c>
      <c r="B17" s="1">
        <v>97</v>
      </c>
      <c r="C17" s="1">
        <v>97</v>
      </c>
      <c r="D17" s="1">
        <v>98.6</v>
      </c>
      <c r="E17" s="1">
        <v>96.5</v>
      </c>
      <c r="F17" s="1">
        <v>99</v>
      </c>
      <c r="G17" s="1">
        <v>93</v>
      </c>
      <c r="H17" s="1"/>
      <c r="I17" s="12">
        <f t="shared" si="0"/>
        <v>96.850000000000009</v>
      </c>
    </row>
    <row r="18" spans="1:9" x14ac:dyDescent="0.25">
      <c r="A18" s="1" t="s">
        <v>3</v>
      </c>
      <c r="B18" s="1">
        <v>97</v>
      </c>
      <c r="C18" s="1">
        <v>99</v>
      </c>
      <c r="D18" s="1">
        <v>93</v>
      </c>
      <c r="E18" s="1">
        <v>98</v>
      </c>
      <c r="F18" s="1">
        <v>96.4</v>
      </c>
      <c r="G18" s="1">
        <v>94</v>
      </c>
      <c r="H18" s="1"/>
      <c r="I18" s="12">
        <f t="shared" si="0"/>
        <v>96.233333333333334</v>
      </c>
    </row>
    <row r="19" spans="1:9" ht="32.25" customHeight="1" x14ac:dyDescent="0.25">
      <c r="A19" s="1" t="s">
        <v>31</v>
      </c>
      <c r="B19" s="1"/>
      <c r="C19" s="1"/>
      <c r="D19" s="1"/>
      <c r="E19" s="1"/>
      <c r="F19" s="1"/>
      <c r="G19" s="1"/>
      <c r="H19" s="1"/>
      <c r="I19" s="12"/>
    </row>
    <row r="20" spans="1:9" x14ac:dyDescent="0.25">
      <c r="A20" s="1" t="s">
        <v>21</v>
      </c>
      <c r="B20" s="1">
        <v>100</v>
      </c>
      <c r="C20" s="1">
        <v>100</v>
      </c>
      <c r="D20" s="1">
        <v>100</v>
      </c>
      <c r="E20" s="1">
        <v>100</v>
      </c>
      <c r="F20" s="1">
        <v>100</v>
      </c>
      <c r="G20" s="1">
        <v>100</v>
      </c>
      <c r="H20" s="1"/>
      <c r="I20" s="12">
        <f t="shared" ref="I20:I26" si="1">AVERAGE(B20:G20)</f>
        <v>100</v>
      </c>
    </row>
    <row r="21" spans="1:9" x14ac:dyDescent="0.25">
      <c r="A21" s="1" t="s">
        <v>20</v>
      </c>
      <c r="B21" s="1">
        <v>100</v>
      </c>
      <c r="C21" s="1">
        <v>100</v>
      </c>
      <c r="D21" s="1">
        <v>98.2</v>
      </c>
      <c r="E21" s="1">
        <v>100</v>
      </c>
      <c r="F21" s="1">
        <v>97</v>
      </c>
      <c r="G21" s="1">
        <v>100</v>
      </c>
      <c r="H21" s="1"/>
      <c r="I21" s="12">
        <f t="shared" si="1"/>
        <v>99.2</v>
      </c>
    </row>
    <row r="22" spans="1:9" x14ac:dyDescent="0.25">
      <c r="A22" s="1" t="s">
        <v>25</v>
      </c>
      <c r="B22" s="1">
        <v>96</v>
      </c>
      <c r="C22" s="1">
        <v>100</v>
      </c>
      <c r="D22" s="1">
        <v>96</v>
      </c>
      <c r="E22" s="1">
        <v>100</v>
      </c>
      <c r="F22" s="1">
        <v>94.1</v>
      </c>
      <c r="G22" s="1">
        <v>100</v>
      </c>
      <c r="H22" s="1"/>
      <c r="I22" s="12">
        <f t="shared" si="1"/>
        <v>97.683333333333337</v>
      </c>
    </row>
    <row r="23" spans="1:9" x14ac:dyDescent="0.25">
      <c r="A23" s="1" t="s">
        <v>23</v>
      </c>
      <c r="B23" s="1">
        <v>100</v>
      </c>
      <c r="C23" s="1">
        <v>100</v>
      </c>
      <c r="D23" s="1">
        <v>97.5</v>
      </c>
      <c r="E23" s="1">
        <v>98</v>
      </c>
      <c r="F23" s="1">
        <v>92.4</v>
      </c>
      <c r="G23" s="1">
        <v>98</v>
      </c>
      <c r="H23" s="1"/>
      <c r="I23" s="12">
        <f t="shared" si="1"/>
        <v>97.649999999999991</v>
      </c>
    </row>
    <row r="24" spans="1:9" x14ac:dyDescent="0.25">
      <c r="A24" s="1" t="s">
        <v>24</v>
      </c>
      <c r="B24" s="1">
        <v>97</v>
      </c>
      <c r="C24" s="1">
        <v>100</v>
      </c>
      <c r="D24" s="1">
        <v>90.5</v>
      </c>
      <c r="E24" s="1">
        <v>96.8</v>
      </c>
      <c r="F24" s="1">
        <v>100</v>
      </c>
      <c r="G24" s="1">
        <v>100</v>
      </c>
      <c r="H24" s="1"/>
      <c r="I24" s="12">
        <f t="shared" si="1"/>
        <v>97.383333333333326</v>
      </c>
    </row>
    <row r="25" spans="1:9" x14ac:dyDescent="0.25">
      <c r="A25" s="1" t="s">
        <v>33</v>
      </c>
      <c r="B25" s="1">
        <v>97</v>
      </c>
      <c r="C25" s="1">
        <v>99</v>
      </c>
      <c r="D25" s="1">
        <v>100</v>
      </c>
      <c r="E25" s="1">
        <v>99</v>
      </c>
      <c r="F25" s="1">
        <v>90</v>
      </c>
      <c r="G25" s="1">
        <v>97.1</v>
      </c>
      <c r="H25" s="1"/>
      <c r="I25" s="12">
        <f t="shared" si="1"/>
        <v>97.016666666666666</v>
      </c>
    </row>
    <row r="26" spans="1:9" x14ac:dyDescent="0.25">
      <c r="A26" s="1" t="s">
        <v>22</v>
      </c>
      <c r="B26" s="1">
        <v>99.1</v>
      </c>
      <c r="C26" s="1">
        <v>91.8</v>
      </c>
      <c r="D26" s="1">
        <v>90</v>
      </c>
      <c r="E26" s="1">
        <v>88</v>
      </c>
      <c r="F26" s="1">
        <v>90</v>
      </c>
      <c r="G26" s="1">
        <v>86</v>
      </c>
      <c r="H26" s="1"/>
      <c r="I26" s="12">
        <f t="shared" si="1"/>
        <v>90.816666666666663</v>
      </c>
    </row>
    <row r="27" spans="1:9" ht="15.75" thickBot="1" x14ac:dyDescent="0.3"/>
    <row r="28" spans="1:9" ht="15.75" thickBot="1" x14ac:dyDescent="0.3">
      <c r="A28" s="9" t="s">
        <v>34</v>
      </c>
      <c r="B28" s="13">
        <f>AVERAGE(B4:B26)</f>
        <v>98.390909090909091</v>
      </c>
      <c r="C28" s="14">
        <f>AVERAGE(C4:C26)</f>
        <v>98.65</v>
      </c>
      <c r="D28" s="14">
        <f>AVERAGE(D4:D26)</f>
        <v>97.486363636363635</v>
      </c>
      <c r="E28" s="14">
        <f>AVERAGE(E4:E26)</f>
        <v>98.172727272727286</v>
      </c>
      <c r="F28" s="14">
        <f>AVERAGE(F4:F26)</f>
        <v>96.495454545454564</v>
      </c>
      <c r="G28" s="15">
        <v>98</v>
      </c>
      <c r="H28" s="17"/>
      <c r="I28" s="16">
        <f>AVERAGE(I4:I26)</f>
        <v>97.870454545454564</v>
      </c>
    </row>
  </sheetData>
  <mergeCells count="1">
    <mergeCell ref="A1:I1"/>
  </mergeCells>
  <pageMargins left="0.7" right="0.7" top="0.75" bottom="0.75" header="0.3" footer="0.3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A3" sqref="A3:I25"/>
    </sheetView>
  </sheetViews>
  <sheetFormatPr defaultRowHeight="15" x14ac:dyDescent="0.25"/>
  <cols>
    <col min="1" max="1" width="27.140625" customWidth="1"/>
    <col min="2" max="2" width="11.7109375" customWidth="1"/>
    <col min="4" max="4" width="11.140625" customWidth="1"/>
    <col min="5" max="5" width="12.5703125" customWidth="1"/>
    <col min="7" max="8" width="13.7109375" style="4" customWidth="1"/>
    <col min="9" max="9" width="25.28515625" bestFit="1" customWidth="1"/>
  </cols>
  <sheetData>
    <row r="1" spans="1:9" s="4" customFormat="1" ht="36" customHeight="1" x14ac:dyDescent="0.25">
      <c r="A1" s="111" t="s">
        <v>37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5" t="s">
        <v>29</v>
      </c>
      <c r="B2" s="5" t="s">
        <v>19</v>
      </c>
      <c r="C2" s="5" t="s">
        <v>18</v>
      </c>
      <c r="D2" s="5" t="s">
        <v>15</v>
      </c>
      <c r="E2" s="5" t="s">
        <v>16</v>
      </c>
      <c r="F2" s="5" t="s">
        <v>17</v>
      </c>
      <c r="G2" s="5" t="s">
        <v>39</v>
      </c>
      <c r="H2" s="5" t="s">
        <v>42</v>
      </c>
      <c r="I2" s="5" t="s">
        <v>27</v>
      </c>
    </row>
    <row r="3" spans="1:9" x14ac:dyDescent="0.25">
      <c r="A3" s="1" t="s">
        <v>1</v>
      </c>
      <c r="B3" s="1">
        <v>38</v>
      </c>
      <c r="C3" s="1">
        <v>39</v>
      </c>
      <c r="D3" s="1">
        <v>47</v>
      </c>
      <c r="E3" s="1">
        <v>48</v>
      </c>
      <c r="F3" s="1">
        <v>37</v>
      </c>
      <c r="G3" s="1">
        <v>44</v>
      </c>
      <c r="H3" s="1"/>
      <c r="I3" s="1">
        <f>AVERAGE(C3:G3)</f>
        <v>43</v>
      </c>
    </row>
    <row r="4" spans="1:9" x14ac:dyDescent="0.25">
      <c r="A4" s="1" t="s">
        <v>9</v>
      </c>
      <c r="B4" s="1">
        <v>39</v>
      </c>
      <c r="C4" s="1">
        <v>37.799999999999997</v>
      </c>
      <c r="D4" s="1">
        <v>39</v>
      </c>
      <c r="E4" s="1">
        <v>40</v>
      </c>
      <c r="F4" s="1">
        <v>38.799999999999997</v>
      </c>
      <c r="G4" s="1">
        <v>40</v>
      </c>
      <c r="H4" s="1"/>
      <c r="I4" s="1">
        <f t="shared" ref="I4:I17" si="0">AVERAGE(C4:G4)</f>
        <v>39.119999999999997</v>
      </c>
    </row>
    <row r="5" spans="1:9" x14ac:dyDescent="0.25">
      <c r="A5" s="1" t="s">
        <v>2</v>
      </c>
      <c r="B5" s="1">
        <v>40</v>
      </c>
      <c r="C5" s="1">
        <v>37</v>
      </c>
      <c r="D5" s="1">
        <v>38</v>
      </c>
      <c r="E5" s="1">
        <v>38</v>
      </c>
      <c r="F5" s="1">
        <v>39</v>
      </c>
      <c r="G5" s="1">
        <v>40</v>
      </c>
      <c r="H5" s="1"/>
      <c r="I5" s="1">
        <f t="shared" si="0"/>
        <v>38.4</v>
      </c>
    </row>
    <row r="6" spans="1:9" x14ac:dyDescent="0.25">
      <c r="A6" s="1" t="s">
        <v>14</v>
      </c>
      <c r="B6" s="1">
        <v>37.200000000000003</v>
      </c>
      <c r="C6" s="1">
        <v>34</v>
      </c>
      <c r="D6" s="1">
        <v>31</v>
      </c>
      <c r="E6" s="1">
        <v>37.200000000000003</v>
      </c>
      <c r="F6" s="1">
        <v>47</v>
      </c>
      <c r="G6" s="1">
        <v>42.3</v>
      </c>
      <c r="H6" s="1"/>
      <c r="I6" s="1">
        <f t="shared" si="0"/>
        <v>38.299999999999997</v>
      </c>
    </row>
    <row r="7" spans="1:9" x14ac:dyDescent="0.25">
      <c r="A7" s="1" t="s">
        <v>4</v>
      </c>
      <c r="B7" s="1">
        <v>32.4</v>
      </c>
      <c r="C7" s="1">
        <v>40.200000000000003</v>
      </c>
      <c r="D7" s="1">
        <v>39.6</v>
      </c>
      <c r="E7" s="1">
        <v>37.700000000000003</v>
      </c>
      <c r="F7" s="1">
        <v>30</v>
      </c>
      <c r="G7" s="1">
        <v>41</v>
      </c>
      <c r="H7" s="1"/>
      <c r="I7" s="1">
        <f t="shared" si="0"/>
        <v>37.700000000000003</v>
      </c>
    </row>
    <row r="8" spans="1:9" x14ac:dyDescent="0.25">
      <c r="A8" s="1" t="s">
        <v>12</v>
      </c>
      <c r="B8" s="1">
        <v>29.7</v>
      </c>
      <c r="C8" s="1">
        <v>34</v>
      </c>
      <c r="D8" s="1">
        <v>38</v>
      </c>
      <c r="E8" s="1">
        <v>42.3</v>
      </c>
      <c r="F8" s="1">
        <v>37</v>
      </c>
      <c r="G8" s="1">
        <v>35</v>
      </c>
      <c r="H8" s="1"/>
      <c r="I8" s="1">
        <f t="shared" si="0"/>
        <v>37.260000000000005</v>
      </c>
    </row>
    <row r="9" spans="1:9" x14ac:dyDescent="0.25">
      <c r="A9" s="1" t="s">
        <v>5</v>
      </c>
      <c r="B9" s="1">
        <v>26</v>
      </c>
      <c r="C9" s="1">
        <v>26</v>
      </c>
      <c r="D9" s="1">
        <v>36</v>
      </c>
      <c r="E9" s="1">
        <v>44.5</v>
      </c>
      <c r="F9" s="1">
        <v>30</v>
      </c>
      <c r="G9" s="1">
        <v>42.7</v>
      </c>
      <c r="H9" s="1"/>
      <c r="I9" s="1">
        <f>AVERAGE(C9:G9)</f>
        <v>35.839999999999996</v>
      </c>
    </row>
    <row r="10" spans="1:9" x14ac:dyDescent="0.25">
      <c r="A10" s="1" t="s">
        <v>0</v>
      </c>
      <c r="B10" s="1">
        <v>24</v>
      </c>
      <c r="C10" s="1">
        <v>19</v>
      </c>
      <c r="D10" s="1">
        <v>30</v>
      </c>
      <c r="E10" s="1">
        <v>49</v>
      </c>
      <c r="F10" s="1">
        <v>38</v>
      </c>
      <c r="G10" s="1">
        <v>38</v>
      </c>
      <c r="H10" s="1"/>
      <c r="I10" s="1">
        <f>AVERAGE(C10:G10)</f>
        <v>34.799999999999997</v>
      </c>
    </row>
    <row r="11" spans="1:9" x14ac:dyDescent="0.25">
      <c r="A11" s="1" t="s">
        <v>3</v>
      </c>
      <c r="B11" s="1">
        <v>43</v>
      </c>
      <c r="C11" s="1">
        <v>41</v>
      </c>
      <c r="D11" s="1">
        <v>15</v>
      </c>
      <c r="E11" s="1">
        <v>20</v>
      </c>
      <c r="F11" s="1">
        <v>50</v>
      </c>
      <c r="G11" s="1">
        <v>44</v>
      </c>
      <c r="H11" s="1"/>
      <c r="I11" s="1">
        <f t="shared" si="0"/>
        <v>34</v>
      </c>
    </row>
    <row r="12" spans="1:9" x14ac:dyDescent="0.25">
      <c r="A12" s="1" t="s">
        <v>13</v>
      </c>
      <c r="B12" s="1">
        <v>32.299999999999997</v>
      </c>
      <c r="C12" s="1">
        <v>33.5</v>
      </c>
      <c r="D12" s="1">
        <v>39</v>
      </c>
      <c r="E12" s="1">
        <v>33.799999999999997</v>
      </c>
      <c r="F12" s="1">
        <v>31</v>
      </c>
      <c r="G12" s="1">
        <v>28.4</v>
      </c>
      <c r="H12" s="1"/>
      <c r="I12" s="1">
        <f>AVERAGE(C12:G12)</f>
        <v>33.14</v>
      </c>
    </row>
    <row r="13" spans="1:9" x14ac:dyDescent="0.25">
      <c r="A13" s="1" t="s">
        <v>6</v>
      </c>
      <c r="B13" s="1">
        <v>38</v>
      </c>
      <c r="C13" s="1">
        <v>34.1</v>
      </c>
      <c r="D13" s="1">
        <v>31.1</v>
      </c>
      <c r="E13" s="1">
        <v>29.8</v>
      </c>
      <c r="F13" s="1">
        <v>35</v>
      </c>
      <c r="G13" s="1">
        <v>32</v>
      </c>
      <c r="H13" s="1"/>
      <c r="I13" s="1">
        <f t="shared" si="0"/>
        <v>32.4</v>
      </c>
    </row>
    <row r="14" spans="1:9" x14ac:dyDescent="0.25">
      <c r="A14" s="1" t="s">
        <v>7</v>
      </c>
      <c r="B14" s="1">
        <v>29</v>
      </c>
      <c r="C14" s="1">
        <v>32</v>
      </c>
      <c r="D14" s="1">
        <v>34</v>
      </c>
      <c r="E14" s="1">
        <v>26</v>
      </c>
      <c r="F14" s="1">
        <v>33.200000000000003</v>
      </c>
      <c r="G14" s="1">
        <v>36</v>
      </c>
      <c r="H14" s="1"/>
      <c r="I14" s="1">
        <f t="shared" si="0"/>
        <v>32.239999999999995</v>
      </c>
    </row>
    <row r="15" spans="1:9" x14ac:dyDescent="0.25">
      <c r="A15" s="1" t="s">
        <v>10</v>
      </c>
      <c r="B15" s="1">
        <v>29.3</v>
      </c>
      <c r="C15" s="1">
        <v>34.299999999999997</v>
      </c>
      <c r="D15" s="1">
        <v>32.299999999999997</v>
      </c>
      <c r="E15" s="1">
        <v>26</v>
      </c>
      <c r="F15" s="1">
        <v>28.1</v>
      </c>
      <c r="G15" s="1">
        <v>37.299999999999997</v>
      </c>
      <c r="H15" s="1"/>
      <c r="I15" s="1">
        <f t="shared" si="0"/>
        <v>31.6</v>
      </c>
    </row>
    <row r="16" spans="1:9" x14ac:dyDescent="0.25">
      <c r="A16" s="1" t="s">
        <v>8</v>
      </c>
      <c r="B16" s="1">
        <v>25</v>
      </c>
      <c r="C16" s="1">
        <v>39</v>
      </c>
      <c r="D16" s="1">
        <v>32.5</v>
      </c>
      <c r="E16" s="1">
        <v>29</v>
      </c>
      <c r="F16" s="1">
        <v>34.799999999999997</v>
      </c>
      <c r="G16" s="1">
        <v>21.5</v>
      </c>
      <c r="H16" s="1"/>
      <c r="I16" s="1">
        <f t="shared" si="0"/>
        <v>31.360000000000003</v>
      </c>
    </row>
    <row r="17" spans="1:9" x14ac:dyDescent="0.25">
      <c r="A17" s="1" t="s">
        <v>11</v>
      </c>
      <c r="B17" s="1">
        <v>19.399999999999999</v>
      </c>
      <c r="C17" s="1">
        <v>18.600000000000001</v>
      </c>
      <c r="D17" s="1">
        <v>22</v>
      </c>
      <c r="E17" s="1">
        <v>17.5</v>
      </c>
      <c r="F17" s="1">
        <v>10</v>
      </c>
      <c r="G17" s="1">
        <v>24</v>
      </c>
      <c r="H17" s="1"/>
      <c r="I17" s="1">
        <f t="shared" si="0"/>
        <v>18.419999999999998</v>
      </c>
    </row>
    <row r="18" spans="1:9" ht="27" customHeight="1" x14ac:dyDescent="0.25">
      <c r="A18" s="8" t="s">
        <v>31</v>
      </c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1" t="s">
        <v>21</v>
      </c>
      <c r="B19" s="1">
        <v>50</v>
      </c>
      <c r="C19" s="1">
        <v>41.7</v>
      </c>
      <c r="D19" s="1">
        <v>42</v>
      </c>
      <c r="E19" s="1">
        <v>48</v>
      </c>
      <c r="F19" s="1">
        <v>48</v>
      </c>
      <c r="G19" s="1">
        <v>39</v>
      </c>
      <c r="H19" s="1"/>
      <c r="I19" s="1">
        <f>AVERAGE(C19:G19)</f>
        <v>43.739999999999995</v>
      </c>
    </row>
    <row r="20" spans="1:9" x14ac:dyDescent="0.25">
      <c r="A20" s="1" t="s">
        <v>23</v>
      </c>
      <c r="B20" s="1">
        <v>41</v>
      </c>
      <c r="C20" s="1">
        <v>46.5</v>
      </c>
      <c r="D20" s="1">
        <v>37.5</v>
      </c>
      <c r="E20" s="1">
        <v>30</v>
      </c>
      <c r="F20" s="1">
        <v>35.5</v>
      </c>
      <c r="G20" s="1">
        <v>20</v>
      </c>
      <c r="H20" s="1"/>
      <c r="I20" s="1">
        <f t="shared" ref="I20:I25" si="1">AVERAGE(C20:G20)</f>
        <v>33.9</v>
      </c>
    </row>
    <row r="21" spans="1:9" x14ac:dyDescent="0.25">
      <c r="A21" s="1" t="s">
        <v>20</v>
      </c>
      <c r="B21" s="1">
        <v>24</v>
      </c>
      <c r="C21" s="1">
        <v>24.8</v>
      </c>
      <c r="D21" s="1">
        <v>34</v>
      </c>
      <c r="E21" s="1">
        <v>38</v>
      </c>
      <c r="F21" s="1">
        <v>24</v>
      </c>
      <c r="G21" s="1">
        <v>37.5</v>
      </c>
      <c r="H21" s="1"/>
      <c r="I21" s="1">
        <f>AVERAGE(C21:G21)</f>
        <v>31.660000000000004</v>
      </c>
    </row>
    <row r="22" spans="1:9" x14ac:dyDescent="0.25">
      <c r="A22" s="1" t="s">
        <v>25</v>
      </c>
      <c r="B22" s="1">
        <v>47</v>
      </c>
      <c r="C22" s="1">
        <v>47.5</v>
      </c>
      <c r="D22" s="1">
        <v>34</v>
      </c>
      <c r="E22" s="1">
        <v>28.6</v>
      </c>
      <c r="F22" s="1">
        <v>29.4</v>
      </c>
      <c r="G22" s="1">
        <v>16.600000000000001</v>
      </c>
      <c r="H22" s="1"/>
      <c r="I22" s="1">
        <f t="shared" si="1"/>
        <v>31.22</v>
      </c>
    </row>
    <row r="23" spans="1:9" x14ac:dyDescent="0.25">
      <c r="A23" s="1" t="s">
        <v>24</v>
      </c>
      <c r="B23" s="1">
        <v>37</v>
      </c>
      <c r="C23" s="1">
        <v>25</v>
      </c>
      <c r="D23" s="1">
        <v>26.3</v>
      </c>
      <c r="E23" s="1">
        <v>33</v>
      </c>
      <c r="F23" s="1">
        <v>33</v>
      </c>
      <c r="G23" s="1">
        <v>27.5</v>
      </c>
      <c r="H23" s="1"/>
      <c r="I23" s="1">
        <f t="shared" si="1"/>
        <v>28.96</v>
      </c>
    </row>
    <row r="24" spans="1:9" x14ac:dyDescent="0.25">
      <c r="A24" s="1" t="s">
        <v>33</v>
      </c>
      <c r="B24" s="1">
        <v>33</v>
      </c>
      <c r="C24" s="1">
        <v>22.8</v>
      </c>
      <c r="D24" s="1">
        <v>28</v>
      </c>
      <c r="E24" s="1">
        <v>26</v>
      </c>
      <c r="F24" s="1">
        <v>30</v>
      </c>
      <c r="G24" s="1">
        <v>37.700000000000003</v>
      </c>
      <c r="H24" s="1"/>
      <c r="I24" s="1">
        <f t="shared" si="1"/>
        <v>28.9</v>
      </c>
    </row>
    <row r="25" spans="1:9" x14ac:dyDescent="0.25">
      <c r="A25" s="1" t="s">
        <v>22</v>
      </c>
      <c r="B25" s="1">
        <v>21</v>
      </c>
      <c r="C25" s="1">
        <v>15</v>
      </c>
      <c r="D25" s="1">
        <v>22</v>
      </c>
      <c r="E25" s="1">
        <v>23</v>
      </c>
      <c r="F25" s="1">
        <v>27</v>
      </c>
      <c r="G25" s="1">
        <v>30</v>
      </c>
      <c r="H25" s="1"/>
      <c r="I25" s="1">
        <f t="shared" si="1"/>
        <v>23.4</v>
      </c>
    </row>
    <row r="26" spans="1:9" ht="15.75" thickBot="1" x14ac:dyDescent="0.3"/>
    <row r="27" spans="1:9" ht="15.75" thickBot="1" x14ac:dyDescent="0.3">
      <c r="A27" s="9" t="s">
        <v>34</v>
      </c>
      <c r="B27" s="13">
        <f>AVERAGE(B3:B25)</f>
        <v>33.422727272727272</v>
      </c>
      <c r="C27" s="14">
        <f>AVERAGE(C3:C25)</f>
        <v>32.854545454545452</v>
      </c>
      <c r="D27" s="14">
        <f>AVERAGE(D3:D25)</f>
        <v>33.104545454545452</v>
      </c>
      <c r="E27" s="14">
        <f>AVERAGE(E3:E25)</f>
        <v>33.881818181818183</v>
      </c>
      <c r="F27" s="14">
        <f>AVERAGE(F3:F25)</f>
        <v>33.900000000000006</v>
      </c>
      <c r="G27" s="15">
        <v>36</v>
      </c>
      <c r="H27" s="17"/>
      <c r="I27" s="16">
        <f>AVERAGE(I3:I25)</f>
        <v>33.607272727272722</v>
      </c>
    </row>
  </sheetData>
  <mergeCells count="1">
    <mergeCell ref="A1:I1"/>
  </mergeCells>
  <pageMargins left="0.7" right="0.7" top="0.75" bottom="0.75" header="0.3" footer="0.3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workbookViewId="0">
      <selection activeCell="J31" sqref="J31:K31"/>
    </sheetView>
  </sheetViews>
  <sheetFormatPr defaultRowHeight="15" x14ac:dyDescent="0.25"/>
  <cols>
    <col min="1" max="1" width="27.5703125" customWidth="1"/>
    <col min="2" max="2" width="7.5703125" customWidth="1"/>
    <col min="3" max="3" width="7.42578125" customWidth="1"/>
    <col min="4" max="4" width="7.5703125" customWidth="1"/>
    <col min="5" max="5" width="7.42578125" customWidth="1"/>
    <col min="6" max="6" width="7.7109375" customWidth="1"/>
    <col min="7" max="8" width="7.5703125" style="4" customWidth="1"/>
    <col min="9" max="11" width="7" style="4" customWidth="1"/>
    <col min="12" max="12" width="24.28515625" customWidth="1"/>
  </cols>
  <sheetData>
    <row r="1" spans="1:16" s="4" customFormat="1" ht="18" customHeight="1" x14ac:dyDescent="0.25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6" x14ac:dyDescent="0.25">
      <c r="A2" t="s">
        <v>30</v>
      </c>
    </row>
    <row r="3" spans="1:16" s="4" customFormat="1" x14ac:dyDescent="0.25">
      <c r="A3" s="5"/>
      <c r="B3" s="5" t="s">
        <v>70</v>
      </c>
      <c r="C3" s="5" t="s">
        <v>18</v>
      </c>
      <c r="D3" s="5" t="s">
        <v>15</v>
      </c>
      <c r="E3" s="5" t="s">
        <v>16</v>
      </c>
      <c r="F3" s="5" t="s">
        <v>17</v>
      </c>
      <c r="G3" s="5" t="s">
        <v>39</v>
      </c>
      <c r="H3" s="129" t="s">
        <v>42</v>
      </c>
      <c r="I3" s="130"/>
      <c r="J3" s="129" t="s">
        <v>130</v>
      </c>
      <c r="K3" s="130"/>
      <c r="L3" s="5" t="s">
        <v>132</v>
      </c>
    </row>
    <row r="4" spans="1:16" ht="48.75" x14ac:dyDescent="0.25">
      <c r="A4" s="5"/>
      <c r="B4" s="5"/>
      <c r="C4" s="5"/>
      <c r="D4" s="5"/>
      <c r="E4" s="5"/>
      <c r="F4" s="5"/>
      <c r="G4" s="5"/>
      <c r="H4" s="22" t="s">
        <v>129</v>
      </c>
      <c r="I4" s="22" t="s">
        <v>69</v>
      </c>
      <c r="J4" s="22" t="s">
        <v>129</v>
      </c>
      <c r="K4" s="22" t="s">
        <v>69</v>
      </c>
      <c r="L4" s="5"/>
    </row>
    <row r="5" spans="1:16" x14ac:dyDescent="0.25">
      <c r="A5" s="1" t="s">
        <v>14</v>
      </c>
      <c r="B5" s="1">
        <v>3.5</v>
      </c>
      <c r="C5" s="1">
        <v>3.28</v>
      </c>
      <c r="D5" s="1">
        <v>3.33</v>
      </c>
      <c r="E5" s="1">
        <v>3.35</v>
      </c>
      <c r="F5" s="1">
        <v>3.27</v>
      </c>
      <c r="G5" s="1">
        <v>3.23</v>
      </c>
      <c r="H5" s="1">
        <v>3</v>
      </c>
      <c r="I5" s="1">
        <v>23</v>
      </c>
      <c r="J5" s="1">
        <v>3.45</v>
      </c>
      <c r="K5" s="1">
        <v>25.6</v>
      </c>
      <c r="L5" s="12">
        <f>AVERAGE(J5,H5,G5,F5,E5)</f>
        <v>3.2600000000000002</v>
      </c>
    </row>
    <row r="6" spans="1:16" x14ac:dyDescent="0.25">
      <c r="A6" s="1" t="s">
        <v>10</v>
      </c>
      <c r="B6" s="1">
        <v>3.2</v>
      </c>
      <c r="C6" s="1">
        <v>3.07</v>
      </c>
      <c r="D6" s="1">
        <v>3.57</v>
      </c>
      <c r="E6" s="1">
        <v>3.25</v>
      </c>
      <c r="F6" s="1">
        <v>3.46</v>
      </c>
      <c r="G6" s="1">
        <v>3.18</v>
      </c>
      <c r="H6" s="1">
        <v>3</v>
      </c>
      <c r="I6" s="1">
        <v>26</v>
      </c>
      <c r="J6" s="1">
        <v>3.5</v>
      </c>
      <c r="K6" s="1">
        <v>26.7</v>
      </c>
      <c r="L6" s="12">
        <f t="shared" ref="L6:L31" si="0">AVERAGE(J6,H6,G6,F6,E6)</f>
        <v>3.278</v>
      </c>
    </row>
    <row r="7" spans="1:16" x14ac:dyDescent="0.25">
      <c r="A7" s="1" t="s">
        <v>2</v>
      </c>
      <c r="B7" s="1">
        <v>3.1</v>
      </c>
      <c r="C7" s="1">
        <v>3.29</v>
      </c>
      <c r="D7" s="1">
        <v>3.51</v>
      </c>
      <c r="E7" s="1">
        <v>3.31</v>
      </c>
      <c r="F7" s="1">
        <v>3.2</v>
      </c>
      <c r="G7" s="1">
        <v>3.16</v>
      </c>
      <c r="H7" s="1">
        <v>4</v>
      </c>
      <c r="I7" s="1">
        <v>27</v>
      </c>
      <c r="J7" s="1">
        <v>2.9</v>
      </c>
      <c r="K7" s="1">
        <v>18.899999999999999</v>
      </c>
      <c r="L7" s="12">
        <f t="shared" si="0"/>
        <v>3.3140000000000001</v>
      </c>
      <c r="O7" s="58"/>
      <c r="P7" s="4" t="s">
        <v>122</v>
      </c>
    </row>
    <row r="8" spans="1:16" x14ac:dyDescent="0.25">
      <c r="A8" s="1" t="s">
        <v>13</v>
      </c>
      <c r="B8" s="1">
        <v>3.4</v>
      </c>
      <c r="C8" s="1">
        <v>3.52</v>
      </c>
      <c r="D8" s="1">
        <v>3.3</v>
      </c>
      <c r="E8" s="1">
        <v>3.2</v>
      </c>
      <c r="F8" s="1">
        <v>3.07</v>
      </c>
      <c r="G8" s="1">
        <v>2.69</v>
      </c>
      <c r="H8" s="1">
        <v>3</v>
      </c>
      <c r="I8" s="1">
        <v>21</v>
      </c>
      <c r="J8" s="1">
        <v>3</v>
      </c>
      <c r="K8" s="1">
        <v>21.1</v>
      </c>
      <c r="L8" s="12">
        <f t="shared" si="0"/>
        <v>2.992</v>
      </c>
    </row>
    <row r="9" spans="1:16" x14ac:dyDescent="0.25">
      <c r="A9" s="1" t="s">
        <v>1</v>
      </c>
      <c r="B9" s="1">
        <v>3.1</v>
      </c>
      <c r="C9" s="1">
        <v>2.93</v>
      </c>
      <c r="D9" s="1">
        <v>3.36</v>
      </c>
      <c r="E9" s="1">
        <v>3.38</v>
      </c>
      <c r="F9" s="1">
        <v>3.28</v>
      </c>
      <c r="G9" s="1">
        <v>3.17</v>
      </c>
      <c r="H9" s="1">
        <v>3</v>
      </c>
      <c r="I9" s="1">
        <v>26</v>
      </c>
      <c r="J9" s="1">
        <v>3.5</v>
      </c>
      <c r="K9" s="1">
        <v>25.6</v>
      </c>
      <c r="L9" s="12">
        <f t="shared" si="0"/>
        <v>3.2659999999999996</v>
      </c>
    </row>
    <row r="10" spans="1:16" x14ac:dyDescent="0.25">
      <c r="A10" s="1" t="s">
        <v>12</v>
      </c>
      <c r="B10" s="1">
        <v>3.2</v>
      </c>
      <c r="C10" s="1">
        <v>3.26</v>
      </c>
      <c r="D10" s="1">
        <v>3.05</v>
      </c>
      <c r="E10" s="1">
        <v>3.33</v>
      </c>
      <c r="F10" s="1">
        <v>3</v>
      </c>
      <c r="G10" s="1">
        <v>2.94</v>
      </c>
      <c r="H10" s="1">
        <v>3</v>
      </c>
      <c r="I10" s="1">
        <v>21</v>
      </c>
      <c r="J10" s="1">
        <v>3.45</v>
      </c>
      <c r="K10" s="1">
        <v>23.3</v>
      </c>
      <c r="L10" s="12">
        <f t="shared" si="0"/>
        <v>3.1440000000000001</v>
      </c>
    </row>
    <row r="11" spans="1:16" x14ac:dyDescent="0.25">
      <c r="A11" s="1" t="s">
        <v>9</v>
      </c>
      <c r="B11" s="1">
        <v>3.1</v>
      </c>
      <c r="C11" s="1">
        <v>3.15</v>
      </c>
      <c r="D11" s="1">
        <v>3.14</v>
      </c>
      <c r="E11" s="1">
        <v>2.71</v>
      </c>
      <c r="F11" s="1">
        <v>3.66</v>
      </c>
      <c r="G11" s="1">
        <v>2.54</v>
      </c>
      <c r="H11" s="1">
        <v>3</v>
      </c>
      <c r="I11" s="1">
        <v>25</v>
      </c>
      <c r="J11" s="1">
        <v>3.9</v>
      </c>
      <c r="K11" s="1">
        <v>31.1</v>
      </c>
      <c r="L11" s="12">
        <f t="shared" si="0"/>
        <v>3.1620000000000004</v>
      </c>
    </row>
    <row r="12" spans="1:16" x14ac:dyDescent="0.25">
      <c r="A12" s="1" t="s">
        <v>4</v>
      </c>
      <c r="B12" s="1">
        <v>2.8</v>
      </c>
      <c r="C12" s="1">
        <v>2.68</v>
      </c>
      <c r="D12" s="1">
        <v>3.18</v>
      </c>
      <c r="E12" s="1">
        <v>3.38</v>
      </c>
      <c r="F12" s="1">
        <v>3.06</v>
      </c>
      <c r="G12" s="1">
        <v>2.6</v>
      </c>
      <c r="H12" s="1">
        <v>3</v>
      </c>
      <c r="I12" s="1">
        <v>22</v>
      </c>
      <c r="J12" s="1">
        <v>2.7</v>
      </c>
      <c r="K12" s="1">
        <v>17.5</v>
      </c>
      <c r="L12" s="12">
        <f t="shared" si="0"/>
        <v>2.9480000000000004</v>
      </c>
    </row>
    <row r="13" spans="1:16" x14ac:dyDescent="0.25">
      <c r="A13" s="1" t="s">
        <v>0</v>
      </c>
      <c r="B13" s="1">
        <v>3.3</v>
      </c>
      <c r="C13" s="1">
        <v>3.28</v>
      </c>
      <c r="D13" s="6"/>
      <c r="E13" s="1">
        <v>2.66</v>
      </c>
      <c r="F13" s="1">
        <v>2.8</v>
      </c>
      <c r="G13" s="6"/>
      <c r="H13" s="1">
        <v>3</v>
      </c>
      <c r="I13" s="1">
        <v>24</v>
      </c>
      <c r="J13" s="1">
        <v>3.75</v>
      </c>
      <c r="K13" s="1">
        <v>27.7</v>
      </c>
      <c r="L13" s="12">
        <f t="shared" si="0"/>
        <v>3.0525000000000002</v>
      </c>
    </row>
    <row r="14" spans="1:16" x14ac:dyDescent="0.25">
      <c r="A14" s="1" t="s">
        <v>7</v>
      </c>
      <c r="B14" s="1">
        <v>3</v>
      </c>
      <c r="C14" s="1">
        <v>2.68</v>
      </c>
      <c r="D14" s="1">
        <v>2.8</v>
      </c>
      <c r="E14" s="1">
        <v>3.38</v>
      </c>
      <c r="F14" s="1">
        <v>3.2</v>
      </c>
      <c r="G14" s="1">
        <v>3.25</v>
      </c>
      <c r="H14" s="1">
        <v>3</v>
      </c>
      <c r="I14" s="1">
        <v>21</v>
      </c>
      <c r="J14" s="1">
        <v>3.1</v>
      </c>
      <c r="K14" s="1">
        <v>22.5</v>
      </c>
      <c r="L14" s="12">
        <f t="shared" si="0"/>
        <v>3.1859999999999999</v>
      </c>
    </row>
    <row r="15" spans="1:16" x14ac:dyDescent="0.25">
      <c r="A15" s="1" t="s">
        <v>8</v>
      </c>
      <c r="B15" s="1">
        <v>3.3</v>
      </c>
      <c r="C15" s="1">
        <v>3.26</v>
      </c>
      <c r="D15" s="1">
        <v>3.26</v>
      </c>
      <c r="E15" s="1">
        <v>2.0299999999999998</v>
      </c>
      <c r="F15" s="1">
        <v>3.22</v>
      </c>
      <c r="G15" s="1">
        <v>2.92</v>
      </c>
      <c r="H15" s="1">
        <v>3</v>
      </c>
      <c r="I15" s="1">
        <v>24</v>
      </c>
      <c r="J15" s="1">
        <v>3.5</v>
      </c>
      <c r="K15" s="1">
        <v>26.7</v>
      </c>
      <c r="L15" s="12">
        <f t="shared" si="0"/>
        <v>2.9340000000000002</v>
      </c>
    </row>
    <row r="16" spans="1:16" x14ac:dyDescent="0.25">
      <c r="A16" s="1" t="s">
        <v>6</v>
      </c>
      <c r="B16" s="1">
        <v>3.2</v>
      </c>
      <c r="C16" s="1">
        <v>3.06</v>
      </c>
      <c r="D16" s="1">
        <v>3.15</v>
      </c>
      <c r="E16" s="1">
        <v>2.88</v>
      </c>
      <c r="F16" s="1">
        <v>2.7</v>
      </c>
      <c r="G16" s="1">
        <v>2.56</v>
      </c>
      <c r="H16" s="1">
        <v>3</v>
      </c>
      <c r="I16" s="1">
        <v>15</v>
      </c>
      <c r="J16" s="1">
        <v>3</v>
      </c>
      <c r="K16" s="1">
        <v>20.100000000000001</v>
      </c>
      <c r="L16" s="12">
        <f t="shared" si="0"/>
        <v>2.8280000000000003</v>
      </c>
    </row>
    <row r="17" spans="1:16" x14ac:dyDescent="0.25">
      <c r="A17" s="1" t="s">
        <v>3</v>
      </c>
      <c r="B17" s="1">
        <v>3</v>
      </c>
      <c r="C17" s="1">
        <v>3.28</v>
      </c>
      <c r="D17" s="1">
        <v>2.66</v>
      </c>
      <c r="E17" s="1">
        <v>3.1</v>
      </c>
      <c r="F17" s="1">
        <v>2.8</v>
      </c>
      <c r="G17" s="1">
        <v>2.66</v>
      </c>
      <c r="H17" s="1">
        <v>3</v>
      </c>
      <c r="I17" s="1">
        <v>24</v>
      </c>
      <c r="J17" s="1">
        <v>3</v>
      </c>
      <c r="K17" s="1">
        <v>21</v>
      </c>
      <c r="L17" s="12">
        <f t="shared" si="0"/>
        <v>2.9119999999999999</v>
      </c>
    </row>
    <row r="18" spans="1:16" x14ac:dyDescent="0.25">
      <c r="A18" s="1" t="s">
        <v>11</v>
      </c>
      <c r="B18" s="1">
        <v>3.1</v>
      </c>
      <c r="C18" s="1">
        <v>2.4500000000000002</v>
      </c>
      <c r="D18" s="1">
        <v>2.93</v>
      </c>
      <c r="E18" s="1">
        <v>2.5</v>
      </c>
      <c r="F18" s="1">
        <v>2.72</v>
      </c>
      <c r="G18" s="1">
        <v>3</v>
      </c>
      <c r="H18" s="1">
        <v>3</v>
      </c>
      <c r="I18" s="1">
        <v>22</v>
      </c>
      <c r="J18" s="1">
        <v>2.85</v>
      </c>
      <c r="K18" s="1">
        <v>19.100000000000001</v>
      </c>
      <c r="L18" s="12">
        <f t="shared" si="0"/>
        <v>2.8140000000000001</v>
      </c>
    </row>
    <row r="19" spans="1:16" x14ac:dyDescent="0.25">
      <c r="A19" s="1" t="s">
        <v>5</v>
      </c>
      <c r="B19" s="1">
        <v>3.1</v>
      </c>
      <c r="C19" s="1">
        <v>2.9</v>
      </c>
      <c r="D19" s="1">
        <v>2.64</v>
      </c>
      <c r="E19" s="1">
        <v>2.5</v>
      </c>
      <c r="F19" s="1">
        <v>2.52</v>
      </c>
      <c r="G19" s="1">
        <v>2.72</v>
      </c>
      <c r="H19" s="1">
        <v>3</v>
      </c>
      <c r="I19" s="1">
        <v>20</v>
      </c>
      <c r="J19" s="1">
        <v>3.4</v>
      </c>
      <c r="K19" s="1">
        <v>24</v>
      </c>
      <c r="L19" s="12">
        <f t="shared" si="0"/>
        <v>2.8280000000000003</v>
      </c>
    </row>
    <row r="20" spans="1:16" x14ac:dyDescent="0.25">
      <c r="A20" s="9" t="s">
        <v>31</v>
      </c>
      <c r="B20" s="7"/>
      <c r="C20" s="7"/>
      <c r="D20" s="7"/>
      <c r="E20" s="7"/>
      <c r="F20" s="7"/>
      <c r="G20" s="7"/>
      <c r="H20" s="1"/>
      <c r="I20" s="7"/>
      <c r="J20" s="7"/>
      <c r="K20" s="7"/>
      <c r="L20" s="12"/>
    </row>
    <row r="21" spans="1:16" x14ac:dyDescent="0.25">
      <c r="A21" s="1" t="s">
        <v>21</v>
      </c>
      <c r="B21" s="1">
        <v>3</v>
      </c>
      <c r="C21" s="1">
        <v>3.5</v>
      </c>
      <c r="D21" s="1">
        <v>3.25</v>
      </c>
      <c r="E21" s="1">
        <v>4</v>
      </c>
      <c r="F21" s="1">
        <v>3.8</v>
      </c>
      <c r="G21" s="1">
        <v>3</v>
      </c>
      <c r="H21" s="1">
        <v>3</v>
      </c>
      <c r="I21" s="1">
        <v>14</v>
      </c>
      <c r="J21" s="1">
        <v>4.25</v>
      </c>
      <c r="K21" s="1">
        <v>30.5</v>
      </c>
      <c r="L21" s="12">
        <f t="shared" si="0"/>
        <v>3.6100000000000003</v>
      </c>
    </row>
    <row r="22" spans="1:16" x14ac:dyDescent="0.25">
      <c r="A22" s="1" t="s">
        <v>24</v>
      </c>
      <c r="B22" s="1">
        <v>3</v>
      </c>
      <c r="C22" s="1">
        <v>2.75</v>
      </c>
      <c r="D22" s="1">
        <v>4.1100000000000003</v>
      </c>
      <c r="E22" s="1">
        <v>3.22</v>
      </c>
      <c r="F22" s="1">
        <v>4</v>
      </c>
      <c r="G22" s="1">
        <v>3.45</v>
      </c>
      <c r="H22" s="1">
        <v>3</v>
      </c>
      <c r="I22" s="1">
        <v>22</v>
      </c>
      <c r="J22" s="1">
        <v>3.6</v>
      </c>
      <c r="K22" s="1">
        <v>23.2</v>
      </c>
      <c r="L22" s="12">
        <f t="shared" si="0"/>
        <v>3.4539999999999997</v>
      </c>
    </row>
    <row r="23" spans="1:16" x14ac:dyDescent="0.25">
      <c r="A23" s="1" t="s">
        <v>23</v>
      </c>
      <c r="B23" s="1">
        <v>3</v>
      </c>
      <c r="C23" s="1">
        <v>2.75</v>
      </c>
      <c r="D23" s="1">
        <v>3.5</v>
      </c>
      <c r="E23" s="1">
        <v>4.1100000000000003</v>
      </c>
      <c r="F23" s="1">
        <v>3.1</v>
      </c>
      <c r="G23" s="1">
        <v>3.33</v>
      </c>
      <c r="H23" s="1">
        <v>4</v>
      </c>
      <c r="I23" s="1">
        <v>24</v>
      </c>
      <c r="J23" s="1">
        <v>3.2</v>
      </c>
      <c r="K23" s="1">
        <v>25.2</v>
      </c>
      <c r="L23" s="12">
        <f t="shared" si="0"/>
        <v>3.5480000000000005</v>
      </c>
    </row>
    <row r="24" spans="1:16" x14ac:dyDescent="0.25">
      <c r="A24" s="1" t="s">
        <v>20</v>
      </c>
      <c r="B24" s="1">
        <v>3.1</v>
      </c>
      <c r="C24" s="1">
        <v>3</v>
      </c>
      <c r="D24" s="1">
        <v>3</v>
      </c>
      <c r="E24" s="1">
        <v>3.2</v>
      </c>
      <c r="F24" s="1">
        <v>3</v>
      </c>
      <c r="G24" s="1">
        <v>2.88</v>
      </c>
      <c r="H24" s="1">
        <v>4</v>
      </c>
      <c r="I24" s="1">
        <v>28</v>
      </c>
      <c r="J24" s="1">
        <v>4.5</v>
      </c>
      <c r="K24" s="1">
        <v>35.5</v>
      </c>
      <c r="L24" s="12">
        <f t="shared" si="0"/>
        <v>3.5159999999999996</v>
      </c>
      <c r="O24" t="s">
        <v>72</v>
      </c>
      <c r="P24" t="s">
        <v>73</v>
      </c>
    </row>
    <row r="25" spans="1:16" x14ac:dyDescent="0.25">
      <c r="A25" s="1" t="s">
        <v>33</v>
      </c>
      <c r="B25" s="1">
        <v>3</v>
      </c>
      <c r="C25" s="1">
        <v>2.86</v>
      </c>
      <c r="D25" s="1">
        <v>3.44</v>
      </c>
      <c r="E25" s="1">
        <v>3.1</v>
      </c>
      <c r="F25" s="1">
        <v>2.9</v>
      </c>
      <c r="G25" s="1">
        <v>2.94</v>
      </c>
      <c r="H25" s="1">
        <v>3</v>
      </c>
      <c r="I25" s="1">
        <v>20</v>
      </c>
      <c r="J25" s="1">
        <v>2.85</v>
      </c>
      <c r="K25" s="1">
        <v>16</v>
      </c>
      <c r="L25" s="12">
        <f t="shared" si="0"/>
        <v>2.9579999999999997</v>
      </c>
    </row>
    <row r="26" spans="1:16" x14ac:dyDescent="0.25">
      <c r="A26" s="1" t="s">
        <v>22</v>
      </c>
      <c r="B26" s="1"/>
      <c r="C26" s="1">
        <v>2.72</v>
      </c>
      <c r="D26" s="1">
        <v>2.84</v>
      </c>
      <c r="E26" s="1">
        <v>2.9</v>
      </c>
      <c r="F26" s="1">
        <v>2.88</v>
      </c>
      <c r="G26" s="1">
        <v>2.75</v>
      </c>
      <c r="H26" s="1">
        <v>3</v>
      </c>
      <c r="I26" s="1">
        <v>18</v>
      </c>
      <c r="J26" s="1">
        <v>3</v>
      </c>
      <c r="K26" s="1">
        <v>17.399999999999999</v>
      </c>
      <c r="L26" s="12">
        <f t="shared" si="0"/>
        <v>2.9059999999999997</v>
      </c>
    </row>
    <row r="27" spans="1:16" x14ac:dyDescent="0.25">
      <c r="A27" s="1" t="s">
        <v>25</v>
      </c>
      <c r="B27" s="1">
        <v>2</v>
      </c>
      <c r="C27" s="1">
        <v>2</v>
      </c>
      <c r="D27" s="1">
        <v>2.4</v>
      </c>
      <c r="E27" s="1">
        <v>2.6</v>
      </c>
      <c r="F27" s="1">
        <v>3.16</v>
      </c>
      <c r="G27" s="1">
        <v>3</v>
      </c>
      <c r="H27" s="1">
        <v>3</v>
      </c>
      <c r="I27" s="1">
        <v>19</v>
      </c>
      <c r="J27" s="1">
        <v>2.8</v>
      </c>
      <c r="K27" s="1">
        <v>17.2</v>
      </c>
      <c r="L27" s="12">
        <f t="shared" si="0"/>
        <v>2.9119999999999999</v>
      </c>
    </row>
    <row r="28" spans="1:1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</row>
    <row r="29" spans="1:16" x14ac:dyDescent="0.25">
      <c r="A29" s="1" t="s">
        <v>123</v>
      </c>
      <c r="B29" s="12">
        <f>AVERAGE(B5:B27)</f>
        <v>3.0714285714285716</v>
      </c>
      <c r="C29" s="12">
        <f>AVERAGE(C5:C27)</f>
        <v>2.9849999999999999</v>
      </c>
      <c r="D29" s="12">
        <f>AVERAGE(D5:D27)</f>
        <v>3.1628571428571428</v>
      </c>
      <c r="E29" s="12">
        <f>AVERAGE(E5:E27)</f>
        <v>3.0950000000000002</v>
      </c>
      <c r="F29" s="12">
        <f>AVERAGE(F5:F27)</f>
        <v>3.127272727272727</v>
      </c>
      <c r="G29" s="18">
        <v>2.87</v>
      </c>
      <c r="H29" s="18">
        <v>3.13</v>
      </c>
      <c r="I29" s="18">
        <v>23.43</v>
      </c>
      <c r="J29" s="18">
        <v>3.22</v>
      </c>
      <c r="K29" s="18">
        <v>22.55</v>
      </c>
      <c r="L29" s="12">
        <f t="shared" si="0"/>
        <v>3.0884545454545451</v>
      </c>
    </row>
    <row r="30" spans="1:16" x14ac:dyDescent="0.25">
      <c r="A30" s="1" t="s">
        <v>71</v>
      </c>
      <c r="B30" s="5"/>
      <c r="C30" s="1">
        <v>25.6</v>
      </c>
      <c r="D30" s="1">
        <v>28.4</v>
      </c>
      <c r="E30" s="1">
        <v>27.9</v>
      </c>
      <c r="F30" s="1">
        <v>26.6</v>
      </c>
      <c r="G30" s="1">
        <v>25.3</v>
      </c>
      <c r="H30" s="131">
        <v>28.22</v>
      </c>
      <c r="I30" s="131"/>
      <c r="J30" s="133">
        <v>27.64</v>
      </c>
      <c r="K30" s="133"/>
      <c r="L30" s="12">
        <f t="shared" si="0"/>
        <v>27.131999999999998</v>
      </c>
    </row>
    <row r="31" spans="1:16" x14ac:dyDescent="0.25">
      <c r="A31" s="1" t="s">
        <v>124</v>
      </c>
      <c r="B31" s="5"/>
      <c r="C31" s="1">
        <v>3.3</v>
      </c>
      <c r="D31" s="1">
        <v>3.6</v>
      </c>
      <c r="E31" s="1">
        <v>3.5</v>
      </c>
      <c r="F31" s="1">
        <v>3.5</v>
      </c>
      <c r="G31" s="1">
        <v>3.6</v>
      </c>
      <c r="H31" s="132">
        <v>3.5</v>
      </c>
      <c r="I31" s="132"/>
      <c r="J31" s="133">
        <v>3.7</v>
      </c>
      <c r="K31" s="133"/>
      <c r="L31" s="12">
        <f t="shared" si="0"/>
        <v>3.56</v>
      </c>
    </row>
  </sheetData>
  <mergeCells count="7">
    <mergeCell ref="A1:L1"/>
    <mergeCell ref="H3:I3"/>
    <mergeCell ref="H30:I30"/>
    <mergeCell ref="H31:I31"/>
    <mergeCell ref="J3:K3"/>
    <mergeCell ref="J30:K30"/>
    <mergeCell ref="J31:K31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русский язык ЕГЭ</vt:lpstr>
      <vt:lpstr>усп РЯ ЕГЭ</vt:lpstr>
      <vt:lpstr>математика ПРОФ ЕГЭ</vt:lpstr>
      <vt:lpstr>усп МАТ ПРОФ ЕГЭ</vt:lpstr>
      <vt:lpstr>МАТ БАЗ ЕГЭ</vt:lpstr>
      <vt:lpstr>успеваемость ЕГЭ общая</vt:lpstr>
      <vt:lpstr>успеваемость общая</vt:lpstr>
      <vt:lpstr>качество общая</vt:lpstr>
      <vt:lpstr>русский ГИА9</vt:lpstr>
      <vt:lpstr>УСП РУС ГИА9</vt:lpstr>
      <vt:lpstr>математика ГИА9</vt:lpstr>
      <vt:lpstr>УСП МАТ ГИА9 </vt:lpstr>
      <vt:lpstr>УСП ГИА9</vt:lpstr>
      <vt:lpstr>Обществ ГИА9</vt:lpstr>
      <vt:lpstr>Геогр ГИА9</vt:lpstr>
      <vt:lpstr>Биол Гиа9</vt:lpstr>
      <vt:lpstr>ИНФ ГИА9</vt:lpstr>
      <vt:lpstr>ХИМ ГИА9</vt:lpstr>
      <vt:lpstr>Лит ГИА9</vt:lpstr>
      <vt:lpstr>Англ яз ГИА9</vt:lpstr>
      <vt:lpstr>ФИЗ ГИА9</vt:lpstr>
      <vt:lpstr>ИСТ ГИА9</vt:lpstr>
      <vt:lpstr>ОБЩ ЕГЭ</vt:lpstr>
      <vt:lpstr>БИОЛ ЕГЭ</vt:lpstr>
      <vt:lpstr>АНГЛ ЕГЭ</vt:lpstr>
      <vt:lpstr>ИСТ ЕГЭ</vt:lpstr>
      <vt:lpstr>ИНФ ЕГЭ</vt:lpstr>
      <vt:lpstr>ФИЗ ЕГЭ</vt:lpstr>
      <vt:lpstr>Хим ЕГЭ</vt:lpstr>
      <vt:lpstr>ЛИТ ЕГЭ</vt:lpstr>
      <vt:lpstr>ГЕОГР ЕГЭ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Оля</cp:lastModifiedBy>
  <cp:lastPrinted>2015-10-12T07:44:25Z</cp:lastPrinted>
  <dcterms:created xsi:type="dcterms:W3CDTF">2014-09-01T12:07:25Z</dcterms:created>
  <dcterms:modified xsi:type="dcterms:W3CDTF">2017-09-19T15:38:44Z</dcterms:modified>
</cp:coreProperties>
</file>